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SIG 2025\MANUAL INTEGRADO DE GESTION\Programas Ambientales\Programa de calidad ambiental\"/>
    </mc:Choice>
  </mc:AlternateContent>
  <bookViews>
    <workbookView xWindow="0" yWindow="0" windowWidth="28800" windowHeight="12210"/>
  </bookViews>
  <sheets>
    <sheet name="Hoja1" sheetId="1" r:id="rId1"/>
  </sheets>
  <definedNames>
    <definedName name="_xlnm.Print_Area" localSheetId="0">Hoja1!$A$1:$AC$92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0" i="1" l="1"/>
  <c r="AA35" i="1"/>
  <c r="Y35" i="1"/>
  <c r="W35" i="1"/>
  <c r="U35" i="1"/>
  <c r="S35" i="1"/>
  <c r="Q35" i="1"/>
  <c r="O35" i="1"/>
  <c r="M35" i="1"/>
  <c r="K35" i="1"/>
  <c r="I35" i="1"/>
  <c r="G35" i="1"/>
  <c r="E35" i="1"/>
  <c r="AA34" i="1"/>
  <c r="Y34" i="1"/>
  <c r="W34" i="1"/>
  <c r="U34" i="1"/>
  <c r="S34" i="1"/>
  <c r="Q34" i="1"/>
  <c r="O34" i="1"/>
  <c r="M34" i="1"/>
  <c r="K34" i="1"/>
  <c r="I34" i="1"/>
  <c r="G34" i="1"/>
  <c r="E34" i="1"/>
  <c r="I36" i="1" l="1"/>
  <c r="AA36" i="1"/>
  <c r="M36" i="1"/>
  <c r="Y36" i="1"/>
  <c r="Q36" i="1"/>
  <c r="E36" i="1"/>
  <c r="K36" i="1"/>
  <c r="S36" i="1"/>
  <c r="U36" i="1"/>
  <c r="W36" i="1"/>
  <c r="O36" i="1"/>
  <c r="G36" i="1"/>
</calcChain>
</file>

<file path=xl/sharedStrings.xml><?xml version="1.0" encoding="utf-8"?>
<sst xmlns="http://schemas.openxmlformats.org/spreadsheetml/2006/main" count="169" uniqueCount="92">
  <si>
    <t>MACROPROCESO:PLANEACIÓN Y MEJORAMIENTO CONTÍNUO</t>
  </si>
  <si>
    <t>PROCESO: DIRECCIONAMIENTO DEL SIG</t>
  </si>
  <si>
    <t xml:space="preserve">PROCEDIMIENTO: IDENTIFICACION DE ASPECTOS Y VALORACION DE IMPACTOS AMBIENTALES </t>
  </si>
  <si>
    <t>FORMATO: PROGRAMA DE CALIDAD AMBIENTAL</t>
  </si>
  <si>
    <t xml:space="preserve">                    Código:P-DS-P13-F03                                   </t>
  </si>
  <si>
    <r>
      <rPr>
        <b/>
        <sz val="10"/>
        <rFont val="Arial"/>
        <family val="2"/>
      </rPr>
      <t xml:space="preserve">   </t>
    </r>
    <r>
      <rPr>
        <b/>
        <sz val="10"/>
        <color indexed="10"/>
        <rFont val="Arial"/>
        <family val="2"/>
      </rPr>
      <t xml:space="preserve">  </t>
    </r>
    <r>
      <rPr>
        <b/>
        <sz val="10"/>
        <rFont val="Arial"/>
        <family val="2"/>
      </rPr>
      <t>Versión: 03</t>
    </r>
  </si>
  <si>
    <t xml:space="preserve">           Página:  1 de 1</t>
  </si>
  <si>
    <t>OBJETIVO</t>
  </si>
  <si>
    <t>Garantizar la gestión de los impactos adversos significativos derivados de las actividades, proyectos, productos o servicios que controla la universidad o sobre los que pueda influir, promoviendo mecanismos de sensibilización y capacitación ambiental  al interior y en sus partes interesadas para generar una cultura armónica de convivencia con el medio ambiente.</t>
  </si>
  <si>
    <t>OBETIVO ESPECIFICO</t>
  </si>
  <si>
    <t>Planificar el manejo, aprovechamiento y conservación de los recursos naturales, mediante la formulación de estrategias para reducir y mitigar los impactos adversos en flora y fauna,  control en higiene alimentaria, y garantizar el cumplimiento de los respectivos requisitos legales en las sedes Tunja.</t>
  </si>
  <si>
    <t>INDICADORES</t>
  </si>
  <si>
    <t>TIPO</t>
  </si>
  <si>
    <t>RESPONSABLE</t>
  </si>
  <si>
    <t>FÓRMULA</t>
  </si>
  <si>
    <t>META</t>
  </si>
  <si>
    <t xml:space="preserve">FRECUENCIA DE MEDICIÓN </t>
  </si>
  <si>
    <t>CUMPLIMIENTO</t>
  </si>
  <si>
    <t>Medir el cumplimiento de las actividades programadas</t>
  </si>
  <si>
    <t>SIG Área de Gestión Ambiental</t>
  </si>
  <si>
    <t>Número de actividades ejecutadas
/ Número total de actividades programadas     * 100</t>
  </si>
  <si>
    <t>Trimestral</t>
  </si>
  <si>
    <t>COBERTURA</t>
  </si>
  <si>
    <t>Medir la divulgación (campañas, socializaciones, cápsulas etc.) dirigida a la población con afectación de este programa</t>
  </si>
  <si>
    <t>Divulgaciones planeadas / Divulgaciones realizadas *100</t>
  </si>
  <si>
    <t>EFICACIA</t>
  </si>
  <si>
    <t>Medir el total de árboles sembrados en la universidad</t>
  </si>
  <si>
    <t>Total de árboles sembrados en la Universidad</t>
  </si>
  <si>
    <t>N.A.</t>
  </si>
  <si>
    <t>Anual</t>
  </si>
  <si>
    <t>RESPONSABLE GENERAL</t>
  </si>
  <si>
    <t>SIG / ÁREA DE GESTIÓN AMBIENTAL</t>
  </si>
  <si>
    <t>CRONOGRAMA</t>
  </si>
  <si>
    <t>ACTIVIDADES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</si>
  <si>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</si>
  <si>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</si>
  <si>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</si>
  <si>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</si>
  <si>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</si>
  <si>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</si>
  <si>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</si>
  <si>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</si>
  <si>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</si>
  <si>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</si>
  <si>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</si>
  <si>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</si>
  <si>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</t>
  </si>
  <si>
    <t>E</t>
  </si>
  <si>
    <t>Planificación</t>
  </si>
  <si>
    <t xml:space="preserve">                </t>
  </si>
  <si>
    <t>HIGIENE ALIMENTARIA
Nota: Las actividades se realizarán de acuerdo a la eventual activación de los servicios de alimentación en la Sede Central y Facultad Ciencias de la Salud.</t>
  </si>
  <si>
    <t>ACTIVIDADES PROGRAMADAS MES</t>
  </si>
  <si>
    <t>ACTIVIDADES EJECUTADAS MES</t>
  </si>
  <si>
    <t>PORCENTAJE DE CUMPLIMIENTO MES</t>
  </si>
  <si>
    <t>SOCIALIZACIONES  PLANEADAS</t>
  </si>
  <si>
    <t>SOCIALIZACIONES EJECUTADAS</t>
  </si>
  <si>
    <t>PORCENTAJE DE COBERTURA</t>
  </si>
  <si>
    <t>TOTAL DE ÁRBOLES SEMBRADOS</t>
  </si>
  <si>
    <t xml:space="preserve">GRÁFICA DE CUMPLIMIENTO </t>
  </si>
  <si>
    <t>GRÁFICA DE COBERTURA</t>
  </si>
  <si>
    <t>GRÁFICA DE EFICACIA</t>
  </si>
  <si>
    <t xml:space="preserve">CUMPLIMIENTO </t>
  </si>
  <si>
    <t>PRIMER TRIMESTRE</t>
  </si>
  <si>
    <t>SEGUNDO TRIMESTRE</t>
  </si>
  <si>
    <t>TERCER TRIMESTRE</t>
  </si>
  <si>
    <t>CUARTO TRIMESTRE</t>
  </si>
  <si>
    <t>FECHA</t>
  </si>
  <si>
    <t>DESCRIPCIÓN</t>
  </si>
  <si>
    <t>CUMPLIMIENTO (HIGIENE ALIMENTARIA)</t>
  </si>
  <si>
    <t xml:space="preserve">COBERTURA </t>
  </si>
  <si>
    <t xml:space="preserve">EFICACIA </t>
  </si>
  <si>
    <t>NOTA: Si hay incumplimiento de metas se genera una acción correctiva en el sistema SGA</t>
  </si>
  <si>
    <t>Registro de Actualización</t>
  </si>
  <si>
    <t xml:space="preserve">Fecha </t>
  </si>
  <si>
    <t xml:space="preserve">Versión </t>
  </si>
  <si>
    <t xml:space="preserve">Observaciones </t>
  </si>
  <si>
    <t>Actualización de actividades</t>
  </si>
  <si>
    <t>Actualización de actividades e indicadores</t>
  </si>
  <si>
    <t>Planear y acompañar las jornadas de compensación forestal pendientes, en cumplimiento de los permisos de aprovechamiento forestal otorgados por Corpoboyacá.</t>
  </si>
  <si>
    <t>Elaborar y presentar al Departamento de Servicios Generales y/o a la Dirección de Planeación de la Universidad el proyecto o solicitud para la limpieza del canal Gaitán, según corresponda.</t>
  </si>
  <si>
    <t>Realizar inspección a la ribera del río La Vega, en el tramo comprendido dentro del predio de la Universidad, para identificar puntos críticos con árboles caídos o en riesgo de caída, y adelantar el trámite correspondiente.</t>
  </si>
  <si>
    <t>Enviar informe de inspección a la Secretaría de Medio Ambiente y Gestión del Riesgo Municipal, con el fin de establecer medidas preventivas ante la temporada de lluvias de 2025.</t>
  </si>
  <si>
    <t>Desarrollar campaña virtual en conmemoración al Día Mundial del Medio Ambiente.</t>
  </si>
  <si>
    <t xml:space="preserve">Realizar capacitación sobre el manejo del kit ambiental, dirigida al personal de laboratorios de la Sede Central Tunja. </t>
  </si>
  <si>
    <t>Realizar inspecciones a restaurantes y cafeterías para verificar las condiciones actuales y la gestión de residuos.</t>
  </si>
  <si>
    <t xml:space="preserve">Generar acciones correctivas a los indicadores de seguimiento a el programa </t>
  </si>
  <si>
    <t>Envío de solicitud de limpieza del Canal Gaitán a la Secretaria de Desarrollo.</t>
  </si>
  <si>
    <t>Envío de solicitud de limpieza del rio la vega al departamento de servicios generales y planeacion institucional.</t>
  </si>
  <si>
    <t>Se cumplio con el 100% de las actividades</t>
  </si>
  <si>
    <t>No se encuentran programadas actividades para dicho periodo</t>
  </si>
  <si>
    <t>Se realizan inspecciones a restaurantes y cafeterias prohibicion de plastico de un solo uso</t>
  </si>
  <si>
    <t>Se realizó publicación de campaña en el marco del Día Mundial del Medio Ambiente, difusión mediante redes sociales SIG UPTC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</si>
</sst>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Calibri"/>
      <charset val="134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8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11"/>
      <color theme="1"/>
      <name val="Calibri"/>
      <family val="2"/>
      <scheme val="minor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0" tint="-0.249977111117893"/>
        <bgColor indexed="64"/>
      </patternFill>
    </fill>
  </fills>
  <borders count="6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9" fontId="10" fillId="0" borderId="0" applyFont="0" applyFill="0" applyBorder="0" applyAlignment="0" applyProtection="0"/>
    <xf numFmtId="0" fontId="1" fillId="0" borderId="0"/>
    <xf numFmtId="0" fontId="1" fillId="0" borderId="0"/>
  </cellStyleXfs>
  <cellXfs count="319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0" fillId="0" borderId="4" xfId="0" applyBorder="1"/>
    <xf numFmtId="0" fontId="6" fillId="0" borderId="4" xfId="0" applyFont="1" applyBorder="1" applyAlignment="1">
      <alignment horizontal="center" vertical="center"/>
    </xf>
    <xf numFmtId="0" fontId="1" fillId="3" borderId="34" xfId="0" applyFont="1" applyFill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3" borderId="3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1" fillId="0" borderId="35" xfId="0" applyFont="1" applyBorder="1"/>
    <xf numFmtId="0" fontId="7" fillId="3" borderId="13" xfId="0" applyFont="1" applyFill="1" applyBorder="1" applyAlignment="1">
      <alignment horizontal="center" wrapText="1"/>
    </xf>
    <xf numFmtId="0" fontId="7" fillId="3" borderId="14" xfId="0" applyFont="1" applyFill="1" applyBorder="1" applyAlignment="1">
      <alignment horizontal="center" wrapText="1"/>
    </xf>
    <xf numFmtId="1" fontId="7" fillId="3" borderId="10" xfId="0" applyNumberFormat="1" applyFont="1" applyFill="1" applyBorder="1" applyAlignment="1">
      <alignment horizontal="center" vertical="center" wrapText="1"/>
    </xf>
    <xf numFmtId="0" fontId="9" fillId="0" borderId="36" xfId="0" applyFont="1" applyBorder="1"/>
    <xf numFmtId="0" fontId="1" fillId="0" borderId="0" xfId="0" applyFont="1"/>
    <xf numFmtId="0" fontId="0" fillId="0" borderId="2" xfId="0" applyBorder="1"/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 wrapText="1"/>
    </xf>
    <xf numFmtId="0" fontId="0" fillId="0" borderId="35" xfId="0" applyBorder="1"/>
    <xf numFmtId="0" fontId="2" fillId="7" borderId="35" xfId="0" applyFont="1" applyFill="1" applyBorder="1" applyAlignment="1">
      <alignment horizontal="center" vertical="center"/>
    </xf>
    <xf numFmtId="0" fontId="2" fillId="8" borderId="3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2" fillId="7" borderId="35" xfId="0" applyFont="1" applyFill="1" applyBorder="1" applyAlignment="1">
      <alignment horizontal="center" vertical="center" wrapText="1"/>
    </xf>
    <xf numFmtId="0" fontId="6" fillId="7" borderId="35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 wrapText="1"/>
    </xf>
    <xf numFmtId="0" fontId="2" fillId="3" borderId="41" xfId="0" applyFont="1" applyFill="1" applyBorder="1" applyAlignment="1">
      <alignment horizontal="center" vertical="center" wrapText="1"/>
    </xf>
    <xf numFmtId="0" fontId="0" fillId="0" borderId="41" xfId="0" applyBorder="1"/>
    <xf numFmtId="0" fontId="2" fillId="3" borderId="56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40" xfId="0" applyFont="1" applyBorder="1"/>
    <xf numFmtId="0" fontId="0" fillId="0" borderId="56" xfId="0" applyBorder="1"/>
    <xf numFmtId="1" fontId="7" fillId="3" borderId="38" xfId="0" applyNumberFormat="1" applyFont="1" applyFill="1" applyBorder="1" applyAlignment="1">
      <alignment horizontal="center" vertical="center" wrapText="1"/>
    </xf>
    <xf numFmtId="0" fontId="1" fillId="0" borderId="57" xfId="0" applyFont="1" applyBorder="1"/>
    <xf numFmtId="0" fontId="7" fillId="4" borderId="58" xfId="0" applyFont="1" applyFill="1" applyBorder="1" applyAlignment="1">
      <alignment horizontal="center" vertical="center"/>
    </xf>
    <xf numFmtId="0" fontId="2" fillId="4" borderId="58" xfId="0" applyFont="1" applyFill="1" applyBorder="1" applyAlignment="1">
      <alignment horizontal="center" vertical="center"/>
    </xf>
    <xf numFmtId="14" fontId="1" fillId="3" borderId="59" xfId="0" applyNumberFormat="1" applyFont="1" applyFill="1" applyBorder="1" applyAlignment="1">
      <alignment horizontal="center" vertical="center"/>
    </xf>
    <xf numFmtId="14" fontId="1" fillId="3" borderId="59" xfId="0" applyNumberFormat="1" applyFont="1" applyFill="1" applyBorder="1" applyAlignment="1">
      <alignment horizontal="center" vertical="center" wrapText="1"/>
    </xf>
    <xf numFmtId="14" fontId="1" fillId="3" borderId="9" xfId="0" applyNumberFormat="1" applyFont="1" applyFill="1" applyBorder="1" applyAlignment="1">
      <alignment horizontal="center" vertical="center"/>
    </xf>
    <xf numFmtId="0" fontId="1" fillId="3" borderId="60" xfId="0" applyFont="1" applyFill="1" applyBorder="1" applyAlignment="1">
      <alignment horizontal="center" vertical="center" wrapText="1"/>
    </xf>
    <xf numFmtId="0" fontId="7" fillId="9" borderId="58" xfId="0" applyFont="1" applyFill="1" applyBorder="1" applyAlignment="1">
      <alignment horizontal="center" vertical="center"/>
    </xf>
    <xf numFmtId="0" fontId="2" fillId="9" borderId="58" xfId="0" applyFont="1" applyFill="1" applyBorder="1" applyAlignment="1">
      <alignment horizontal="center" vertical="center"/>
    </xf>
    <xf numFmtId="0" fontId="9" fillId="0" borderId="0" xfId="0" applyFont="1"/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14" fontId="3" fillId="0" borderId="37" xfId="0" applyNumberFormat="1" applyFont="1" applyBorder="1" applyAlignment="1">
      <alignment horizontal="center" vertical="center" wrapText="1"/>
    </xf>
    <xf numFmtId="14" fontId="3" fillId="0" borderId="35" xfId="0" applyNumberFormat="1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9" fillId="0" borderId="36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57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4" fillId="2" borderId="13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14" fontId="1" fillId="3" borderId="47" xfId="0" applyNumberFormat="1" applyFont="1" applyFill="1" applyBorder="1" applyAlignment="1">
      <alignment horizontal="center" vertical="center"/>
    </xf>
    <xf numFmtId="0" fontId="1" fillId="3" borderId="49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46" xfId="0" applyFont="1" applyFill="1" applyBorder="1" applyAlignment="1">
      <alignment horizontal="center" vertical="center" wrapText="1"/>
    </xf>
    <xf numFmtId="0" fontId="2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14" fontId="1" fillId="3" borderId="13" xfId="0" applyNumberFormat="1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left" vertical="center" wrapText="1"/>
    </xf>
    <xf numFmtId="0" fontId="1" fillId="3" borderId="14" xfId="0" applyFont="1" applyFill="1" applyBorder="1" applyAlignment="1">
      <alignment horizontal="left" vertical="center" wrapText="1"/>
    </xf>
    <xf numFmtId="0" fontId="1" fillId="3" borderId="23" xfId="0" applyFont="1" applyFill="1" applyBorder="1" applyAlignment="1">
      <alignment horizontal="left" vertical="center" wrapText="1"/>
    </xf>
    <xf numFmtId="0" fontId="2" fillId="6" borderId="9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38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/>
    </xf>
    <xf numFmtId="14" fontId="1" fillId="3" borderId="30" xfId="0" applyNumberFormat="1" applyFont="1" applyFill="1" applyBorder="1" applyAlignment="1">
      <alignment horizontal="center" vertical="center"/>
    </xf>
    <xf numFmtId="14" fontId="1" fillId="3" borderId="45" xfId="0" applyNumberFormat="1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 wrapText="1"/>
    </xf>
    <xf numFmtId="0" fontId="1" fillId="3" borderId="44" xfId="0" applyFont="1" applyFill="1" applyBorder="1" applyAlignment="1">
      <alignment horizontal="center" vertical="center" wrapText="1"/>
    </xf>
    <xf numFmtId="0" fontId="1" fillId="3" borderId="45" xfId="0" applyFont="1" applyFill="1" applyBorder="1" applyAlignment="1">
      <alignment horizontal="center" vertical="center" wrapText="1"/>
    </xf>
    <xf numFmtId="0" fontId="2" fillId="9" borderId="15" xfId="0" applyFont="1" applyFill="1" applyBorder="1" applyAlignment="1">
      <alignment horizontal="center" vertical="center"/>
    </xf>
    <xf numFmtId="0" fontId="2" fillId="9" borderId="16" xfId="0" applyFont="1" applyFill="1" applyBorder="1" applyAlignment="1">
      <alignment horizontal="center" vertical="center"/>
    </xf>
    <xf numFmtId="0" fontId="2" fillId="9" borderId="27" xfId="0" applyFont="1" applyFill="1" applyBorder="1" applyAlignment="1">
      <alignment horizontal="center" vertical="center"/>
    </xf>
    <xf numFmtId="0" fontId="2" fillId="9" borderId="13" xfId="0" applyFont="1" applyFill="1" applyBorder="1" applyAlignment="1">
      <alignment horizontal="center" vertical="center"/>
    </xf>
    <xf numFmtId="0" fontId="2" fillId="9" borderId="23" xfId="0" applyFont="1" applyFill="1" applyBorder="1" applyAlignment="1">
      <alignment horizontal="center" vertical="center"/>
    </xf>
    <xf numFmtId="0" fontId="2" fillId="9" borderId="9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 wrapText="1"/>
    </xf>
    <xf numFmtId="0" fontId="2" fillId="9" borderId="38" xfId="0" applyFont="1" applyFill="1" applyBorder="1" applyAlignment="1">
      <alignment horizontal="center" vertical="center" wrapText="1"/>
    </xf>
    <xf numFmtId="0" fontId="2" fillId="9" borderId="14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55" xfId="0" applyFont="1" applyFill="1" applyBorder="1" applyAlignment="1">
      <alignment horizontal="center" vertical="center" wrapText="1"/>
    </xf>
    <xf numFmtId="14" fontId="1" fillId="3" borderId="9" xfId="0" applyNumberFormat="1" applyFont="1" applyFill="1" applyBorder="1" applyAlignment="1">
      <alignment horizontal="center" vertical="center"/>
    </xf>
    <xf numFmtId="14" fontId="1" fillId="3" borderId="10" xfId="0" applyNumberFormat="1" applyFont="1" applyFill="1" applyBorder="1" applyAlignment="1">
      <alignment horizontal="center" vertical="center"/>
    </xf>
    <xf numFmtId="14" fontId="1" fillId="3" borderId="38" xfId="0" applyNumberFormat="1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38" xfId="0" applyFont="1" applyFill="1" applyBorder="1" applyAlignment="1">
      <alignment horizontal="center" vertical="center" wrapText="1"/>
    </xf>
    <xf numFmtId="14" fontId="1" fillId="3" borderId="39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6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 wrapText="1"/>
    </xf>
    <xf numFmtId="0" fontId="1" fillId="3" borderId="55" xfId="0" applyFont="1" applyFill="1" applyBorder="1" applyAlignment="1">
      <alignment horizontal="left" vertical="center" wrapText="1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38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51" xfId="0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14" fontId="1" fillId="3" borderId="2" xfId="0" applyNumberFormat="1" applyFont="1" applyFill="1" applyBorder="1" applyAlignment="1">
      <alignment horizontal="center" vertical="center" wrapText="1"/>
    </xf>
    <xf numFmtId="14" fontId="1" fillId="3" borderId="40" xfId="0" applyNumberFormat="1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top" wrapText="1"/>
    </xf>
    <xf numFmtId="14" fontId="1" fillId="3" borderId="2" xfId="0" applyNumberFormat="1" applyFont="1" applyFill="1" applyBorder="1" applyAlignment="1">
      <alignment horizontal="center" vertical="top" wrapText="1"/>
    </xf>
    <xf numFmtId="14" fontId="1" fillId="3" borderId="40" xfId="0" applyNumberFormat="1" applyFont="1" applyFill="1" applyBorder="1" applyAlignment="1">
      <alignment horizontal="center" vertical="top" wrapText="1"/>
    </xf>
    <xf numFmtId="0" fontId="1" fillId="3" borderId="3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40" xfId="0" applyFont="1" applyFill="1" applyBorder="1" applyAlignment="1">
      <alignment horizontal="center" vertical="top" wrapText="1"/>
    </xf>
    <xf numFmtId="9" fontId="7" fillId="9" borderId="32" xfId="1" applyFont="1" applyFill="1" applyBorder="1" applyAlignment="1">
      <alignment horizontal="center"/>
    </xf>
    <xf numFmtId="9" fontId="7" fillId="9" borderId="42" xfId="1" applyFont="1" applyFill="1" applyBorder="1" applyAlignment="1">
      <alignment horizontal="center"/>
    </xf>
    <xf numFmtId="9" fontId="7" fillId="9" borderId="43" xfId="1" applyFont="1" applyFill="1" applyBorder="1" applyAlignment="1">
      <alignment horizontal="center"/>
    </xf>
    <xf numFmtId="9" fontId="7" fillId="9" borderId="32" xfId="0" applyNumberFormat="1" applyFont="1" applyFill="1" applyBorder="1" applyAlignment="1">
      <alignment horizontal="center" vertical="center"/>
    </xf>
    <xf numFmtId="9" fontId="7" fillId="9" borderId="42" xfId="0" applyNumberFormat="1" applyFont="1" applyFill="1" applyBorder="1" applyAlignment="1">
      <alignment horizontal="center" vertical="center"/>
    </xf>
    <xf numFmtId="9" fontId="7" fillId="9" borderId="43" xfId="0" applyNumberFormat="1" applyFont="1" applyFill="1" applyBorder="1" applyAlignment="1">
      <alignment horizontal="center" vertical="center"/>
    </xf>
    <xf numFmtId="9" fontId="7" fillId="6" borderId="9" xfId="1" applyFont="1" applyFill="1" applyBorder="1" applyAlignment="1">
      <alignment horizontal="center" vertical="center"/>
    </xf>
    <xf numFmtId="9" fontId="7" fillId="6" borderId="10" xfId="1" applyFont="1" applyFill="1" applyBorder="1" applyAlignment="1">
      <alignment horizontal="center" vertical="center"/>
    </xf>
    <xf numFmtId="9" fontId="7" fillId="6" borderId="38" xfId="1" applyFont="1" applyFill="1" applyBorder="1" applyAlignment="1">
      <alignment horizontal="center" vertical="center"/>
    </xf>
    <xf numFmtId="0" fontId="7" fillId="6" borderId="47" xfId="0" applyFont="1" applyFill="1" applyBorder="1" applyAlignment="1">
      <alignment horizontal="center" vertical="center" wrapText="1"/>
    </xf>
    <xf numFmtId="0" fontId="7" fillId="6" borderId="48" xfId="0" applyFont="1" applyFill="1" applyBorder="1" applyAlignment="1">
      <alignment horizontal="center" vertical="center" wrapText="1"/>
    </xf>
    <xf numFmtId="0" fontId="7" fillId="6" borderId="49" xfId="0" applyFont="1" applyFill="1" applyBorder="1" applyAlignment="1">
      <alignment horizontal="center" vertical="center" wrapText="1"/>
    </xf>
    <xf numFmtId="0" fontId="1" fillId="6" borderId="9" xfId="3" applyFill="1" applyBorder="1" applyAlignment="1">
      <alignment horizontal="center" vertical="center"/>
    </xf>
    <xf numFmtId="0" fontId="1" fillId="6" borderId="10" xfId="3" applyFill="1" applyBorder="1" applyAlignment="1">
      <alignment horizontal="center" vertical="center"/>
    </xf>
    <xf numFmtId="0" fontId="1" fillId="6" borderId="38" xfId="3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/>
    </xf>
    <xf numFmtId="9" fontId="8" fillId="9" borderId="17" xfId="1" applyFont="1" applyFill="1" applyBorder="1" applyAlignment="1">
      <alignment horizontal="center" wrapText="1"/>
    </xf>
    <xf numFmtId="9" fontId="8" fillId="9" borderId="18" xfId="1" applyFont="1" applyFill="1" applyBorder="1" applyAlignment="1">
      <alignment horizontal="center" wrapText="1"/>
    </xf>
    <xf numFmtId="9" fontId="8" fillId="9" borderId="46" xfId="1" applyFont="1" applyFill="1" applyBorder="1" applyAlignment="1">
      <alignment horizontal="center" wrapText="1"/>
    </xf>
    <xf numFmtId="0" fontId="7" fillId="9" borderId="18" xfId="0" applyFont="1" applyFill="1" applyBorder="1" applyAlignment="1">
      <alignment horizontal="center" vertical="center"/>
    </xf>
    <xf numFmtId="0" fontId="7" fillId="9" borderId="46" xfId="0" applyFont="1" applyFill="1" applyBorder="1" applyAlignment="1">
      <alignment horizontal="center" vertical="center"/>
    </xf>
    <xf numFmtId="0" fontId="7" fillId="4" borderId="32" xfId="0" applyFont="1" applyFill="1" applyBorder="1" applyAlignment="1">
      <alignment horizontal="center"/>
    </xf>
    <xf numFmtId="0" fontId="7" fillId="4" borderId="42" xfId="0" applyFont="1" applyFill="1" applyBorder="1" applyAlignment="1">
      <alignment horizontal="center"/>
    </xf>
    <xf numFmtId="0" fontId="7" fillId="4" borderId="43" xfId="0" applyFont="1" applyFill="1" applyBorder="1" applyAlignment="1">
      <alignment horizontal="center"/>
    </xf>
    <xf numFmtId="9" fontId="7" fillId="4" borderId="19" xfId="0" applyNumberFormat="1" applyFont="1" applyFill="1" applyBorder="1" applyAlignment="1">
      <alignment horizontal="center"/>
    </xf>
    <xf numFmtId="9" fontId="7" fillId="4" borderId="4" xfId="0" applyNumberFormat="1" applyFont="1" applyFill="1" applyBorder="1" applyAlignment="1">
      <alignment horizontal="center"/>
    </xf>
    <xf numFmtId="9" fontId="7" fillId="4" borderId="35" xfId="1" applyFont="1" applyFill="1" applyBorder="1" applyAlignment="1">
      <alignment horizontal="center"/>
    </xf>
    <xf numFmtId="9" fontId="7" fillId="4" borderId="6" xfId="0" applyNumberFormat="1" applyFont="1" applyFill="1" applyBorder="1" applyAlignment="1">
      <alignment horizontal="center"/>
    </xf>
    <xf numFmtId="9" fontId="7" fillId="4" borderId="46" xfId="0" applyNumberFormat="1" applyFont="1" applyFill="1" applyBorder="1" applyAlignment="1">
      <alignment horizontal="center"/>
    </xf>
    <xf numFmtId="0" fontId="7" fillId="9" borderId="9" xfId="0" applyFont="1" applyFill="1" applyBorder="1" applyAlignment="1">
      <alignment horizontal="center"/>
    </xf>
    <xf numFmtId="0" fontId="7" fillId="9" borderId="10" xfId="0" applyFont="1" applyFill="1" applyBorder="1" applyAlignment="1">
      <alignment horizontal="center"/>
    </xf>
    <xf numFmtId="0" fontId="7" fillId="9" borderId="38" xfId="0" applyFont="1" applyFill="1" applyBorder="1" applyAlignment="1">
      <alignment horizontal="center"/>
    </xf>
    <xf numFmtId="9" fontId="7" fillId="9" borderId="30" xfId="1" applyFont="1" applyFill="1" applyBorder="1" applyAlignment="1">
      <alignment horizontal="center" vertical="center" wrapText="1"/>
    </xf>
    <xf numFmtId="9" fontId="7" fillId="9" borderId="44" xfId="1" applyFont="1" applyFill="1" applyBorder="1" applyAlignment="1">
      <alignment horizontal="center" vertical="center" wrapText="1"/>
    </xf>
    <xf numFmtId="9" fontId="7" fillId="9" borderId="45" xfId="1" applyFont="1" applyFill="1" applyBorder="1" applyAlignment="1">
      <alignment horizontal="center" vertical="center" wrapText="1"/>
    </xf>
    <xf numFmtId="0" fontId="7" fillId="9" borderId="30" xfId="0" applyFont="1" applyFill="1" applyBorder="1" applyAlignment="1">
      <alignment horizontal="center" vertical="center"/>
    </xf>
    <xf numFmtId="0" fontId="7" fillId="9" borderId="44" xfId="0" applyFont="1" applyFill="1" applyBorder="1" applyAlignment="1">
      <alignment horizontal="center" vertical="center"/>
    </xf>
    <xf numFmtId="0" fontId="7" fillId="9" borderId="45" xfId="0" applyFont="1" applyFill="1" applyBorder="1" applyAlignment="1">
      <alignment horizontal="center" vertical="center"/>
    </xf>
    <xf numFmtId="0" fontId="7" fillId="4" borderId="51" xfId="0" applyFont="1" applyFill="1" applyBorder="1" applyAlignment="1">
      <alignment horizontal="center"/>
    </xf>
    <xf numFmtId="0" fontId="7" fillId="4" borderId="31" xfId="0" applyFont="1" applyFill="1" applyBorder="1" applyAlignment="1">
      <alignment horizontal="center"/>
    </xf>
    <xf numFmtId="0" fontId="7" fillId="4" borderId="45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7" fillId="4" borderId="19" xfId="0" applyFont="1" applyFill="1" applyBorder="1" applyAlignment="1">
      <alignment horizontal="center"/>
    </xf>
    <xf numFmtId="0" fontId="7" fillId="4" borderId="46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40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41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55" xfId="0" applyFont="1" applyFill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17" fontId="2" fillId="2" borderId="9" xfId="0" applyNumberFormat="1" applyFont="1" applyFill="1" applyBorder="1" applyAlignment="1">
      <alignment horizontal="center" vertical="center" wrapText="1"/>
    </xf>
    <xf numFmtId="17" fontId="2" fillId="2" borderId="10" xfId="0" applyNumberFormat="1" applyFont="1" applyFill="1" applyBorder="1" applyAlignment="1">
      <alignment horizontal="center" vertical="center" wrapText="1"/>
    </xf>
    <xf numFmtId="17" fontId="2" fillId="2" borderId="38" xfId="0" applyNumberFormat="1" applyFont="1" applyFill="1" applyBorder="1" applyAlignment="1">
      <alignment horizontal="center" vertical="center" wrapText="1"/>
    </xf>
    <xf numFmtId="17" fontId="2" fillId="2" borderId="39" xfId="0" applyNumberFormat="1" applyFont="1" applyFill="1" applyBorder="1" applyAlignment="1">
      <alignment horizontal="center" vertical="center" wrapText="1"/>
    </xf>
    <xf numFmtId="17" fontId="2" fillId="2" borderId="12" xfId="0" applyNumberFormat="1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1" fillId="0" borderId="13" xfId="3" applyBorder="1" applyAlignment="1">
      <alignment horizontal="center" vertical="center" wrapText="1"/>
    </xf>
    <xf numFmtId="0" fontId="1" fillId="0" borderId="14" xfId="3" applyBorder="1" applyAlignment="1">
      <alignment horizontal="center" vertical="center" wrapText="1"/>
    </xf>
    <xf numFmtId="0" fontId="1" fillId="0" borderId="23" xfId="3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17" fontId="4" fillId="2" borderId="25" xfId="0" applyNumberFormat="1" applyFont="1" applyFill="1" applyBorder="1" applyAlignment="1">
      <alignment horizontal="center" vertical="center"/>
    </xf>
    <xf numFmtId="17" fontId="4" fillId="2" borderId="26" xfId="0" applyNumberFormat="1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17" fontId="4" fillId="2" borderId="50" xfId="0" applyNumberFormat="1" applyFont="1" applyFill="1" applyBorder="1" applyAlignment="1">
      <alignment horizontal="center" vertical="center"/>
    </xf>
    <xf numFmtId="17" fontId="4" fillId="2" borderId="49" xfId="0" applyNumberFormat="1" applyFont="1" applyFill="1" applyBorder="1" applyAlignment="1">
      <alignment horizontal="center" vertical="center"/>
    </xf>
    <xf numFmtId="0" fontId="1" fillId="5" borderId="3" xfId="2" applyFill="1" applyBorder="1" applyAlignment="1">
      <alignment horizontal="center" vertical="center" wrapText="1"/>
    </xf>
    <xf numFmtId="0" fontId="1" fillId="5" borderId="4" xfId="2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9" fontId="3" fillId="0" borderId="6" xfId="0" applyNumberFormat="1" applyFont="1" applyBorder="1" applyAlignment="1">
      <alignment horizontal="center" vertical="center" wrapText="1"/>
    </xf>
    <xf numFmtId="9" fontId="3" fillId="0" borderId="18" xfId="0" applyNumberFormat="1" applyFont="1" applyBorder="1" applyAlignment="1">
      <alignment horizontal="center" vertical="center" wrapText="1"/>
    </xf>
    <xf numFmtId="9" fontId="3" fillId="0" borderId="19" xfId="0" applyNumberFormat="1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1" fillId="6" borderId="3" xfId="2" applyFill="1" applyBorder="1" applyAlignment="1">
      <alignment horizontal="center" vertical="center" wrapText="1"/>
    </xf>
    <xf numFmtId="0" fontId="1" fillId="6" borderId="4" xfId="2" applyFill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9" fontId="1" fillId="0" borderId="6" xfId="0" applyNumberFormat="1" applyFont="1" applyBorder="1" applyAlignment="1">
      <alignment horizontal="center" vertical="center"/>
    </xf>
    <xf numFmtId="9" fontId="1" fillId="0" borderId="18" xfId="0" applyNumberFormat="1" applyFont="1" applyBorder="1" applyAlignment="1">
      <alignment horizontal="center" vertical="center"/>
    </xf>
    <xf numFmtId="9" fontId="1" fillId="0" borderId="19" xfId="0" applyNumberFormat="1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5" xfId="0" applyFont="1" applyFill="1" applyBorder="1" applyAlignment="1">
      <alignment horizontal="center" vertical="center"/>
    </xf>
    <xf numFmtId="0" fontId="2" fillId="2" borderId="17" xfId="2" applyFont="1" applyFill="1" applyBorder="1" applyAlignment="1">
      <alignment horizontal="center" vertical="center"/>
    </xf>
    <xf numFmtId="0" fontId="2" fillId="2" borderId="18" xfId="2" applyFont="1" applyFill="1" applyBorder="1" applyAlignment="1">
      <alignment horizontal="center" vertical="center"/>
    </xf>
    <xf numFmtId="0" fontId="2" fillId="2" borderId="19" xfId="2" applyFont="1" applyFill="1" applyBorder="1" applyAlignment="1">
      <alignment horizontal="center" vertical="center"/>
    </xf>
    <xf numFmtId="0" fontId="2" fillId="2" borderId="6" xfId="2" applyFont="1" applyFill="1" applyBorder="1" applyAlignment="1">
      <alignment horizontal="center" vertical="center"/>
    </xf>
    <xf numFmtId="0" fontId="2" fillId="2" borderId="6" xfId="2" applyFont="1" applyFill="1" applyBorder="1" applyAlignment="1">
      <alignment horizontal="center" vertical="center" wrapText="1"/>
    </xf>
    <xf numFmtId="0" fontId="2" fillId="2" borderId="18" xfId="2" applyFont="1" applyFill="1" applyBorder="1" applyAlignment="1">
      <alignment horizontal="center" vertical="center" wrapText="1"/>
    </xf>
    <xf numFmtId="0" fontId="2" fillId="2" borderId="46" xfId="2" applyFont="1" applyFill="1" applyBorder="1" applyAlignment="1">
      <alignment horizontal="center" vertical="center" wrapText="1"/>
    </xf>
    <xf numFmtId="0" fontId="1" fillId="4" borderId="3" xfId="2" applyFill="1" applyBorder="1" applyAlignment="1">
      <alignment horizontal="center" vertical="center" wrapText="1"/>
    </xf>
    <xf numFmtId="0" fontId="1" fillId="4" borderId="4" xfId="2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5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4">
    <cellStyle name="Normal" xfId="0" builtinId="0"/>
    <cellStyle name="Normal 2" xfId="3"/>
    <cellStyle name="Normal 4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Hoja1!$B$34:$D$34</c:f>
              <c:strCache>
                <c:ptCount val="3"/>
                <c:pt idx="0">
                  <c:v>ACTIVIDADES PROGRAMADAS MES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Hoja1!$E$33:$AB$33</c:f>
              <c:numCache>
                <c:formatCode>mmm\-yy</c:formatCode>
                <c:ptCount val="24"/>
                <c:pt idx="0">
                  <c:v>45687</c:v>
                </c:pt>
                <c:pt idx="2">
                  <c:v>45716</c:v>
                </c:pt>
                <c:pt idx="4">
                  <c:v>45746</c:v>
                </c:pt>
                <c:pt idx="6">
                  <c:v>45777</c:v>
                </c:pt>
                <c:pt idx="8">
                  <c:v>45807</c:v>
                </c:pt>
                <c:pt idx="10">
                  <c:v>45838</c:v>
                </c:pt>
                <c:pt idx="12">
                  <c:v>45868</c:v>
                </c:pt>
                <c:pt idx="14">
                  <c:v>45899</c:v>
                </c:pt>
                <c:pt idx="16">
                  <c:v>45930</c:v>
                </c:pt>
                <c:pt idx="18">
                  <c:v>45960</c:v>
                </c:pt>
                <c:pt idx="20">
                  <c:v>45991</c:v>
                </c:pt>
                <c:pt idx="22">
                  <c:v>46021</c:v>
                </c:pt>
              </c:numCache>
            </c:numRef>
          </c:cat>
          <c:val>
            <c:numRef>
              <c:f>Hoja1!$E$34:$AB$34</c:f>
              <c:numCache>
                <c:formatCode>General</c:formatCode>
                <c:ptCount val="24"/>
                <c:pt idx="0">
                  <c:v>0</c:v>
                </c:pt>
                <c:pt idx="2">
                  <c:v>1</c:v>
                </c:pt>
                <c:pt idx="4">
                  <c:v>1</c:v>
                </c:pt>
                <c:pt idx="6">
                  <c:v>3</c:v>
                </c:pt>
                <c:pt idx="8">
                  <c:v>0</c:v>
                </c:pt>
                <c:pt idx="10">
                  <c:v>1</c:v>
                </c:pt>
                <c:pt idx="12">
                  <c:v>0</c:v>
                </c:pt>
                <c:pt idx="14">
                  <c:v>0</c:v>
                </c:pt>
                <c:pt idx="16">
                  <c:v>3</c:v>
                </c:pt>
                <c:pt idx="18">
                  <c:v>1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47-4D96-90FF-E6FA834DF143}"/>
            </c:ext>
          </c:extLst>
        </c:ser>
        <c:ser>
          <c:idx val="1"/>
          <c:order val="1"/>
          <c:tx>
            <c:strRef>
              <c:f>Hoja1!$B$35:$D$35</c:f>
              <c:strCache>
                <c:ptCount val="3"/>
                <c:pt idx="0">
                  <c:v>ACTIVIDADES EJECUTADAS MES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Hoja1!$E$33:$AB$33</c:f>
              <c:numCache>
                <c:formatCode>mmm\-yy</c:formatCode>
                <c:ptCount val="24"/>
                <c:pt idx="0">
                  <c:v>45687</c:v>
                </c:pt>
                <c:pt idx="2">
                  <c:v>45716</c:v>
                </c:pt>
                <c:pt idx="4">
                  <c:v>45746</c:v>
                </c:pt>
                <c:pt idx="6">
                  <c:v>45777</c:v>
                </c:pt>
                <c:pt idx="8">
                  <c:v>45807</c:v>
                </c:pt>
                <c:pt idx="10">
                  <c:v>45838</c:v>
                </c:pt>
                <c:pt idx="12">
                  <c:v>45868</c:v>
                </c:pt>
                <c:pt idx="14">
                  <c:v>45899</c:v>
                </c:pt>
                <c:pt idx="16">
                  <c:v>45930</c:v>
                </c:pt>
                <c:pt idx="18">
                  <c:v>45960</c:v>
                </c:pt>
                <c:pt idx="20">
                  <c:v>45991</c:v>
                </c:pt>
                <c:pt idx="22">
                  <c:v>46021</c:v>
                </c:pt>
              </c:numCache>
            </c:numRef>
          </c:cat>
          <c:val>
            <c:numRef>
              <c:f>Hoja1!$E$35:$AB$35</c:f>
              <c:numCache>
                <c:formatCode>General</c:formatCode>
                <c:ptCount val="24"/>
                <c:pt idx="0">
                  <c:v>0</c:v>
                </c:pt>
                <c:pt idx="2">
                  <c:v>1</c:v>
                </c:pt>
                <c:pt idx="4">
                  <c:v>1</c:v>
                </c:pt>
                <c:pt idx="6">
                  <c:v>3</c:v>
                </c:pt>
                <c:pt idx="8">
                  <c:v>0</c:v>
                </c:pt>
                <c:pt idx="10">
                  <c:v>1</c:v>
                </c:pt>
                <c:pt idx="12">
                  <c:v>0</c:v>
                </c:pt>
                <c:pt idx="14">
                  <c:v>0</c:v>
                </c:pt>
                <c:pt idx="16">
                  <c:v>3</c:v>
                </c:pt>
                <c:pt idx="18">
                  <c:v>1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47-4D96-90FF-E6FA834DF1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1971488"/>
        <c:axId val="112819216"/>
      </c:barChart>
      <c:dateAx>
        <c:axId val="111971488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2819216"/>
        <c:crosses val="autoZero"/>
        <c:auto val="1"/>
        <c:lblOffset val="100"/>
        <c:baseTimeUnit val="months"/>
      </c:dateAx>
      <c:valAx>
        <c:axId val="112819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1971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COBERTURA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Hoja1!$B$38:$B$39</c:f>
              <c:strCache>
                <c:ptCount val="2"/>
                <c:pt idx="0">
                  <c:v>SOCIALIZACIONES  PLANEADAS</c:v>
                </c:pt>
                <c:pt idx="1">
                  <c:v>SOCIALIZACIONES EJECUTADAS</c:v>
                </c:pt>
              </c:strCache>
            </c:strRef>
          </c:cat>
          <c:val>
            <c:numRef>
              <c:f>Hoja1!$E$38:$E$39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B8-47FF-8443-4F7C36D764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2690944"/>
        <c:axId val="11263179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Hoja1!$C$38:$C$39</c15:sqref>
                        </c15:formulaRef>
                      </c:ext>
                    </c:extLst>
                    <c:numCache>
                      <c:formatCode>0%</c:formatCode>
                      <c:ptCount val="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3BB8-47FF-8443-4F7C36D764FB}"/>
                  </c:ext>
                </c:extLst>
              </c15:ser>
            </c15:filteredBarSeries>
            <c15:filteredBarSeries>
              <c15:ser>
                <c:idx val="1"/>
                <c:order val="1"/>
                <c:spPr>
                  <a:solidFill>
                    <a:schemeClr val="accent2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Hoja1!$D$38:$D$39</c15:sqref>
                        </c15:formulaRef>
                      </c:ext>
                    </c:extLst>
                    <c:numCache>
                      <c:formatCode>0%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3BB8-47FF-8443-4F7C36D764FB}"/>
                  </c:ext>
                </c:extLst>
              </c15:ser>
            </c15:filteredBarSeries>
            <c15:filteredBarSeries>
              <c15:ser>
                <c:idx val="3"/>
                <c:order val="3"/>
                <c:spPr>
                  <a:solidFill>
                    <a:schemeClr val="accent4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Hoja1!$F$38:$F$39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3BB8-47FF-8443-4F7C36D764FB}"/>
                  </c:ext>
                </c:extLst>
              </c15:ser>
            </c15:filteredBarSeries>
            <c15:filteredBarSeries>
              <c15:ser>
                <c:idx val="4"/>
                <c:order val="4"/>
                <c:spPr>
                  <a:solidFill>
                    <a:schemeClr val="accent5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Hoja1!$G$38:$G$39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3BB8-47FF-8443-4F7C36D764FB}"/>
                  </c:ext>
                </c:extLst>
              </c15:ser>
            </c15:filteredBarSeries>
            <c15:filteredBarSeries>
              <c15:ser>
                <c:idx val="5"/>
                <c:order val="5"/>
                <c:spPr>
                  <a:solidFill>
                    <a:schemeClr val="accent6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Hoja1!$H$38:$H$39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3BB8-47FF-8443-4F7C36D764FB}"/>
                  </c:ext>
                </c:extLst>
              </c15:ser>
            </c15:filteredBarSeries>
            <c15:filteredBarSeries>
              <c15:ser>
                <c:idx val="6"/>
                <c:order val="6"/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Hoja1!$I$38:$I$39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3BB8-47FF-8443-4F7C36D764FB}"/>
                  </c:ext>
                </c:extLst>
              </c15:ser>
            </c15:filteredBarSeries>
            <c15:filteredBarSeries>
              <c15:ser>
                <c:idx val="7"/>
                <c:order val="7"/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Hoja1!$J$38:$J$39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3BB8-47FF-8443-4F7C36D764FB}"/>
                  </c:ext>
                </c:extLst>
              </c15:ser>
            </c15:filteredBarSeries>
            <c15:filteredBarSeries>
              <c15:ser>
                <c:idx val="8"/>
                <c:order val="8"/>
                <c:spPr>
                  <a:solidFill>
                    <a:schemeClr val="accent3">
                      <a:lumMod val="6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Hoja1!$K$38:$K$39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3BB8-47FF-8443-4F7C36D764FB}"/>
                  </c:ext>
                </c:extLst>
              </c15:ser>
            </c15:filteredBarSeries>
            <c15:filteredBarSeries>
              <c15:ser>
                <c:idx val="9"/>
                <c:order val="9"/>
                <c:spPr>
                  <a:solidFill>
                    <a:schemeClr val="accent4">
                      <a:lumMod val="6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Hoja1!$L$38:$L$39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3BB8-47FF-8443-4F7C36D764FB}"/>
                  </c:ext>
                </c:extLst>
              </c15:ser>
            </c15:filteredBarSeries>
            <c15:filteredBarSeries>
              <c15:ser>
                <c:idx val="10"/>
                <c:order val="10"/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Hoja1!$M$38:$M$39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3BB8-47FF-8443-4F7C36D764FB}"/>
                  </c:ext>
                </c:extLst>
              </c15:ser>
            </c15:filteredBarSeries>
            <c15:filteredBarSeries>
              <c15:ser>
                <c:idx val="11"/>
                <c:order val="11"/>
                <c:spPr>
                  <a:solidFill>
                    <a:schemeClr val="accent6">
                      <a:lumMod val="6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Hoja1!$N$38:$N$39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3BB8-47FF-8443-4F7C36D764FB}"/>
                  </c:ext>
                </c:extLst>
              </c15:ser>
            </c15:filteredBarSeries>
            <c15:filteredBarSeries>
              <c15:ser>
                <c:idx val="12"/>
                <c:order val="12"/>
                <c:spPr>
                  <a:solidFill>
                    <a:schemeClr val="accent1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Hoja1!$O$38:$O$39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3BB8-47FF-8443-4F7C36D764FB}"/>
                  </c:ext>
                </c:extLst>
              </c15:ser>
            </c15:filteredBarSeries>
            <c15:filteredBarSeries>
              <c15:ser>
                <c:idx val="13"/>
                <c:order val="13"/>
                <c:spPr>
                  <a:solidFill>
                    <a:schemeClr val="accent2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Hoja1!$P$38:$P$39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3BB8-47FF-8443-4F7C36D764FB}"/>
                  </c:ext>
                </c:extLst>
              </c15:ser>
            </c15:filteredBarSeries>
            <c15:filteredBarSeries>
              <c15:ser>
                <c:idx val="14"/>
                <c:order val="14"/>
                <c:spPr>
                  <a:solidFill>
                    <a:schemeClr val="accent3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Hoja1!$Q$38:$Q$39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3BB8-47FF-8443-4F7C36D764FB}"/>
                  </c:ext>
                </c:extLst>
              </c15:ser>
            </c15:filteredBarSeries>
            <c15:filteredBarSeries>
              <c15:ser>
                <c:idx val="15"/>
                <c:order val="15"/>
                <c:spPr>
                  <a:solidFill>
                    <a:schemeClr val="accent4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Hoja1!$R$38:$R$39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3BB8-47FF-8443-4F7C36D764FB}"/>
                  </c:ext>
                </c:extLst>
              </c15:ser>
            </c15:filteredBarSeries>
            <c15:filteredBarSeries>
              <c15:ser>
                <c:idx val="16"/>
                <c:order val="16"/>
                <c:spPr>
                  <a:solidFill>
                    <a:schemeClr val="accent5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Hoja1!$S$38:$S$39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3BB8-47FF-8443-4F7C36D764FB}"/>
                  </c:ext>
                </c:extLst>
              </c15:ser>
            </c15:filteredBarSeries>
            <c15:filteredBarSeries>
              <c15:ser>
                <c:idx val="17"/>
                <c:order val="17"/>
                <c:spPr>
                  <a:solidFill>
                    <a:schemeClr val="accent6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Hoja1!$T$38:$T$39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3BB8-47FF-8443-4F7C36D764FB}"/>
                  </c:ext>
                </c:extLst>
              </c15:ser>
            </c15:filteredBarSeries>
            <c15:filteredBarSeries>
              <c15:ser>
                <c:idx val="18"/>
                <c:order val="18"/>
                <c:spPr>
                  <a:solidFill>
                    <a:schemeClr val="accent1">
                      <a:lumMod val="8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Hoja1!$U$38:$U$39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3BB8-47FF-8443-4F7C36D764FB}"/>
                  </c:ext>
                </c:extLst>
              </c15:ser>
            </c15:filteredBarSeries>
            <c15:filteredBarSeries>
              <c15:ser>
                <c:idx val="19"/>
                <c:order val="19"/>
                <c:spPr>
                  <a:solidFill>
                    <a:schemeClr val="accent2">
                      <a:lumMod val="8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Hoja1!$V$38:$V$39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3BB8-47FF-8443-4F7C36D764FB}"/>
                  </c:ext>
                </c:extLst>
              </c15:ser>
            </c15:filteredBarSeries>
            <c15:filteredBarSeries>
              <c15:ser>
                <c:idx val="20"/>
                <c:order val="20"/>
                <c:spPr>
                  <a:solidFill>
                    <a:schemeClr val="accent3">
                      <a:lumMod val="8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Hoja1!$W$38:$W$39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3BB8-47FF-8443-4F7C36D764FB}"/>
                  </c:ext>
                </c:extLst>
              </c15:ser>
            </c15:filteredBarSeries>
            <c15:filteredBarSeries>
              <c15:ser>
                <c:idx val="21"/>
                <c:order val="21"/>
                <c:spPr>
                  <a:solidFill>
                    <a:schemeClr val="accent4">
                      <a:lumMod val="8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Hoja1!$X$38:$X$39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5-3BB8-47FF-8443-4F7C36D764FB}"/>
                  </c:ext>
                </c:extLst>
              </c15:ser>
            </c15:filteredBarSeries>
            <c15:filteredBarSeries>
              <c15:ser>
                <c:idx val="22"/>
                <c:order val="22"/>
                <c:spPr>
                  <a:solidFill>
                    <a:schemeClr val="accent5">
                      <a:lumMod val="8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Hoja1!$Y$38:$Y$39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6-3BB8-47FF-8443-4F7C36D764FB}"/>
                  </c:ext>
                </c:extLst>
              </c15:ser>
            </c15:filteredBarSeries>
            <c15:filteredBarSeries>
              <c15:ser>
                <c:idx val="23"/>
                <c:order val="23"/>
                <c:spPr>
                  <a:solidFill>
                    <a:schemeClr val="accent6">
                      <a:lumMod val="8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Hoja1!$Z$38:$Z$39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3BB8-47FF-8443-4F7C36D764FB}"/>
                  </c:ext>
                </c:extLst>
              </c15:ser>
            </c15:filteredBarSeries>
            <c15:filteredBarSeries>
              <c15:ser>
                <c:idx val="24"/>
                <c:order val="24"/>
                <c:spPr>
                  <a:solidFill>
                    <a:schemeClr val="accent1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Hoja1!$AA$38:$AA$39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8-3BB8-47FF-8443-4F7C36D764FB}"/>
                  </c:ext>
                </c:extLst>
              </c15:ser>
            </c15:filteredBarSeries>
            <c15:filteredBarSeries>
              <c15:ser>
                <c:idx val="25"/>
                <c:order val="25"/>
                <c:spPr>
                  <a:solidFill>
                    <a:schemeClr val="accent2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Hoja1!$B$38:$B$39</c15:sqref>
                        </c15:formulaRef>
                      </c:ext>
                    </c:extLst>
                    <c:strCache>
                      <c:ptCount val="2"/>
                      <c:pt idx="0">
                        <c:v>SOCIALIZACIONES  PLANEADAS</c:v>
                      </c:pt>
                      <c:pt idx="1">
                        <c:v>SOCIALIZACIONES EJECUTADAS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Hoja1!$AB$38:$AB$39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9-3BB8-47FF-8443-4F7C36D764FB}"/>
                  </c:ext>
                </c:extLst>
              </c15:ser>
            </c15:filteredBarSeries>
          </c:ext>
        </c:extLst>
      </c:barChart>
      <c:catAx>
        <c:axId val="112690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2631792"/>
        <c:crosses val="autoZero"/>
        <c:auto val="1"/>
        <c:lblAlgn val="ctr"/>
        <c:lblOffset val="100"/>
        <c:noMultiLvlLbl val="0"/>
      </c:catAx>
      <c:valAx>
        <c:axId val="112631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2690944"/>
        <c:crosses val="autoZero"/>
        <c:crossBetween val="between"/>
        <c:majorUnit val="1"/>
        <c:minorUnit val="0.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1766522</xdr:colOff>
      <xdr:row>2</xdr:row>
      <xdr:rowOff>155331</xdr:rowOff>
    </xdr:from>
    <xdr:to>
      <xdr:col>2</xdr:col>
      <xdr:colOff>3139377</xdr:colOff>
      <xdr:row>6</xdr:row>
      <xdr:rowOff>117318</xdr:rowOff>
    </xdr:to>
    <xdr:pic>
      <xdr:nvPicPr>
        <xdr:cNvPr id="2" name="8 Imagen" descr="http://desnet.uptc.edu.co/SIGMA/Imagenes/logo_SIG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58565" y="545465"/>
          <a:ext cx="137287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600074</xdr:colOff>
      <xdr:row>44</xdr:row>
      <xdr:rowOff>109537</xdr:rowOff>
    </xdr:from>
    <xdr:to>
      <xdr:col>17</xdr:col>
      <xdr:colOff>304799</xdr:colOff>
      <xdr:row>51</xdr:row>
      <xdr:rowOff>476250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552449</xdr:colOff>
      <xdr:row>53</xdr:row>
      <xdr:rowOff>159202</xdr:rowOff>
    </xdr:from>
    <xdr:to>
      <xdr:col>17</xdr:col>
      <xdr:colOff>299357</xdr:colOff>
      <xdr:row>58</xdr:row>
      <xdr:rowOff>95249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AB93"/>
  <sheetViews>
    <sheetView tabSelected="1" topLeftCell="B1" zoomScale="82" zoomScaleNormal="82" zoomScaleSheetLayoutView="100" workbookViewId="0">
      <selection activeCell="N78" sqref="N78:S78"/>
    </sheetView>
  </sheetViews>
  <sheetFormatPr baseColWidth="10" defaultColWidth="11" defaultRowHeight="15"/>
  <cols>
    <col min="2" max="2" width="18.85546875" customWidth="1"/>
    <col min="3" max="3" width="49.85546875" customWidth="1"/>
    <col min="4" max="4" width="19.42578125" customWidth="1"/>
    <col min="5" max="28" width="6.28515625" customWidth="1"/>
  </cols>
  <sheetData>
    <row r="3" spans="2:28">
      <c r="B3" s="315"/>
      <c r="C3" s="316"/>
      <c r="D3" s="316"/>
      <c r="E3" s="302" t="s">
        <v>0</v>
      </c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02"/>
      <c r="Q3" s="302"/>
      <c r="R3" s="302"/>
      <c r="S3" s="302"/>
      <c r="T3" s="302"/>
      <c r="U3" s="302"/>
      <c r="V3" s="302"/>
      <c r="W3" s="302"/>
      <c r="X3" s="302"/>
      <c r="Y3" s="302"/>
      <c r="Z3" s="302"/>
      <c r="AA3" s="302"/>
      <c r="AB3" s="303"/>
    </row>
    <row r="4" spans="2:28">
      <c r="B4" s="317"/>
      <c r="C4" s="308"/>
      <c r="D4" s="308"/>
      <c r="E4" s="304" t="s">
        <v>1</v>
      </c>
      <c r="F4" s="304"/>
      <c r="G4" s="304"/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04"/>
      <c r="U4" s="304"/>
      <c r="V4" s="304"/>
      <c r="W4" s="304"/>
      <c r="X4" s="304"/>
      <c r="Y4" s="304"/>
      <c r="Z4" s="304"/>
      <c r="AA4" s="304"/>
      <c r="AB4" s="305"/>
    </row>
    <row r="5" spans="2:28">
      <c r="B5" s="317"/>
      <c r="C5" s="308"/>
      <c r="D5" s="308"/>
      <c r="E5" s="304" t="s">
        <v>2</v>
      </c>
      <c r="F5" s="304"/>
      <c r="G5" s="304"/>
      <c r="H5" s="304"/>
      <c r="I5" s="304"/>
      <c r="J5" s="304"/>
      <c r="K5" s="304"/>
      <c r="L5" s="304"/>
      <c r="M5" s="304"/>
      <c r="N5" s="304"/>
      <c r="O5" s="304"/>
      <c r="P5" s="304"/>
      <c r="Q5" s="304"/>
      <c r="R5" s="304"/>
      <c r="S5" s="304"/>
      <c r="T5" s="304"/>
      <c r="U5" s="304"/>
      <c r="V5" s="304"/>
      <c r="W5" s="304"/>
      <c r="X5" s="304"/>
      <c r="Y5" s="304"/>
      <c r="Z5" s="304"/>
      <c r="AA5" s="304"/>
      <c r="AB5" s="305"/>
    </row>
    <row r="6" spans="2:28">
      <c r="B6" s="317"/>
      <c r="C6" s="308"/>
      <c r="D6" s="308"/>
      <c r="E6" s="306" t="s">
        <v>3</v>
      </c>
      <c r="F6" s="306"/>
      <c r="G6" s="306"/>
      <c r="H6" s="306"/>
      <c r="I6" s="306"/>
      <c r="J6" s="306"/>
      <c r="K6" s="306"/>
      <c r="L6" s="306"/>
      <c r="M6" s="306"/>
      <c r="N6" s="306"/>
      <c r="O6" s="306"/>
      <c r="P6" s="306"/>
      <c r="Q6" s="306"/>
      <c r="R6" s="306"/>
      <c r="S6" s="306"/>
      <c r="T6" s="306"/>
      <c r="U6" s="306"/>
      <c r="V6" s="306"/>
      <c r="W6" s="306"/>
      <c r="X6" s="306"/>
      <c r="Y6" s="306"/>
      <c r="Z6" s="306"/>
      <c r="AA6" s="306"/>
      <c r="AB6" s="307"/>
    </row>
    <row r="7" spans="2:28">
      <c r="B7" s="317"/>
      <c r="C7" s="308"/>
      <c r="D7" s="318"/>
      <c r="E7" s="308" t="s">
        <v>4</v>
      </c>
      <c r="F7" s="308"/>
      <c r="G7" s="308"/>
      <c r="H7" s="308"/>
      <c r="I7" s="308"/>
      <c r="J7" s="308"/>
      <c r="K7" s="308"/>
      <c r="L7" s="309" t="s">
        <v>5</v>
      </c>
      <c r="M7" s="309"/>
      <c r="N7" s="309"/>
      <c r="O7" s="309"/>
      <c r="P7" s="309"/>
      <c r="Q7" s="309"/>
      <c r="R7" s="309"/>
      <c r="S7" s="309"/>
      <c r="T7" s="309"/>
      <c r="U7" s="308" t="s">
        <v>6</v>
      </c>
      <c r="V7" s="308"/>
      <c r="W7" s="308"/>
      <c r="X7" s="308"/>
      <c r="Y7" s="308"/>
      <c r="Z7" s="308"/>
      <c r="AA7" s="308"/>
      <c r="AB7" s="310"/>
    </row>
    <row r="8" spans="2:28">
      <c r="B8" s="311" t="s">
        <v>7</v>
      </c>
      <c r="C8" s="312"/>
      <c r="D8" s="312"/>
      <c r="E8" s="313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313"/>
      <c r="S8" s="313"/>
      <c r="T8" s="313"/>
      <c r="U8" s="313"/>
      <c r="V8" s="313"/>
      <c r="W8" s="313"/>
      <c r="X8" s="313"/>
      <c r="Y8" s="313"/>
      <c r="Z8" s="313"/>
      <c r="AA8" s="313"/>
      <c r="AB8" s="314"/>
    </row>
    <row r="9" spans="2:28" ht="33.75" customHeight="1">
      <c r="B9" s="140" t="s">
        <v>8</v>
      </c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1"/>
      <c r="Z9" s="141"/>
      <c r="AA9" s="141"/>
      <c r="AB9" s="142"/>
    </row>
    <row r="10" spans="2:28">
      <c r="B10" s="284" t="s">
        <v>9</v>
      </c>
      <c r="C10" s="285"/>
      <c r="D10" s="285"/>
      <c r="E10" s="285"/>
      <c r="F10" s="285"/>
      <c r="G10" s="285"/>
      <c r="H10" s="285"/>
      <c r="I10" s="285"/>
      <c r="J10" s="285"/>
      <c r="K10" s="285"/>
      <c r="L10" s="285"/>
      <c r="M10" s="285"/>
      <c r="N10" s="285"/>
      <c r="O10" s="285"/>
      <c r="P10" s="285"/>
      <c r="Q10" s="285"/>
      <c r="R10" s="285"/>
      <c r="S10" s="285"/>
      <c r="T10" s="285"/>
      <c r="U10" s="285"/>
      <c r="V10" s="285"/>
      <c r="W10" s="285"/>
      <c r="X10" s="285"/>
      <c r="Y10" s="285"/>
      <c r="Z10" s="285"/>
      <c r="AA10" s="285"/>
      <c r="AB10" s="286"/>
    </row>
    <row r="11" spans="2:28">
      <c r="B11" s="296" t="s">
        <v>10</v>
      </c>
      <c r="C11" s="297"/>
      <c r="D11" s="297"/>
      <c r="E11" s="297"/>
      <c r="F11" s="297"/>
      <c r="G11" s="297"/>
      <c r="H11" s="297"/>
      <c r="I11" s="297"/>
      <c r="J11" s="297"/>
      <c r="K11" s="297"/>
      <c r="L11" s="297"/>
      <c r="M11" s="297"/>
      <c r="N11" s="297"/>
      <c r="O11" s="297"/>
      <c r="P11" s="297"/>
      <c r="Q11" s="297"/>
      <c r="R11" s="297"/>
      <c r="S11" s="297"/>
      <c r="T11" s="297"/>
      <c r="U11" s="297"/>
      <c r="V11" s="297"/>
      <c r="W11" s="297"/>
      <c r="X11" s="297"/>
      <c r="Y11" s="297"/>
      <c r="Z11" s="297"/>
      <c r="AA11" s="297"/>
      <c r="AB11" s="298"/>
    </row>
    <row r="12" spans="2:28" ht="17.25" customHeight="1">
      <c r="B12" s="299"/>
      <c r="C12" s="300"/>
      <c r="D12" s="300"/>
      <c r="E12" s="300"/>
      <c r="F12" s="300"/>
      <c r="G12" s="300"/>
      <c r="H12" s="300"/>
      <c r="I12" s="300"/>
      <c r="J12" s="300"/>
      <c r="K12" s="300"/>
      <c r="L12" s="300"/>
      <c r="M12" s="300"/>
      <c r="N12" s="300"/>
      <c r="O12" s="300"/>
      <c r="P12" s="300"/>
      <c r="Q12" s="300"/>
      <c r="R12" s="300"/>
      <c r="S12" s="300"/>
      <c r="T12" s="300"/>
      <c r="U12" s="300"/>
      <c r="V12" s="300"/>
      <c r="W12" s="300"/>
      <c r="X12" s="300"/>
      <c r="Y12" s="300"/>
      <c r="Z12" s="300"/>
      <c r="AA12" s="300"/>
      <c r="AB12" s="301"/>
    </row>
    <row r="13" spans="2:28">
      <c r="B13" s="284" t="s">
        <v>11</v>
      </c>
      <c r="C13" s="285"/>
      <c r="D13" s="285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5"/>
      <c r="Q13" s="285"/>
      <c r="R13" s="285"/>
      <c r="S13" s="285"/>
      <c r="T13" s="285"/>
      <c r="U13" s="285"/>
      <c r="V13" s="285"/>
      <c r="W13" s="285"/>
      <c r="X13" s="285"/>
      <c r="Y13" s="285"/>
      <c r="Z13" s="285"/>
      <c r="AA13" s="285"/>
      <c r="AB13" s="286"/>
    </row>
    <row r="14" spans="2:28" ht="37.5" customHeight="1">
      <c r="B14" s="287" t="s">
        <v>12</v>
      </c>
      <c r="C14" s="288"/>
      <c r="D14" s="288"/>
      <c r="E14" s="288"/>
      <c r="F14" s="288"/>
      <c r="G14" s="289"/>
      <c r="H14" s="290" t="s">
        <v>7</v>
      </c>
      <c r="I14" s="288"/>
      <c r="J14" s="288"/>
      <c r="K14" s="288"/>
      <c r="L14" s="288"/>
      <c r="M14" s="289"/>
      <c r="N14" s="290" t="s">
        <v>13</v>
      </c>
      <c r="O14" s="288"/>
      <c r="P14" s="289"/>
      <c r="Q14" s="290" t="s">
        <v>14</v>
      </c>
      <c r="R14" s="288"/>
      <c r="S14" s="288"/>
      <c r="T14" s="288"/>
      <c r="U14" s="289"/>
      <c r="V14" s="290" t="s">
        <v>15</v>
      </c>
      <c r="W14" s="288"/>
      <c r="X14" s="288"/>
      <c r="Y14" s="289"/>
      <c r="Z14" s="291" t="s">
        <v>16</v>
      </c>
      <c r="AA14" s="292"/>
      <c r="AB14" s="293"/>
    </row>
    <row r="15" spans="2:28" ht="55.5" customHeight="1">
      <c r="B15" s="294" t="s">
        <v>17</v>
      </c>
      <c r="C15" s="295"/>
      <c r="D15" s="295"/>
      <c r="E15" s="295"/>
      <c r="F15" s="295"/>
      <c r="G15" s="295"/>
      <c r="H15" s="270" t="s">
        <v>18</v>
      </c>
      <c r="I15" s="271"/>
      <c r="J15" s="271"/>
      <c r="K15" s="271"/>
      <c r="L15" s="271"/>
      <c r="M15" s="234"/>
      <c r="N15" s="270" t="s">
        <v>19</v>
      </c>
      <c r="O15" s="271"/>
      <c r="P15" s="234"/>
      <c r="Q15" s="270" t="s">
        <v>20</v>
      </c>
      <c r="R15" s="271"/>
      <c r="S15" s="271"/>
      <c r="T15" s="271"/>
      <c r="U15" s="234"/>
      <c r="V15" s="272">
        <v>0.8</v>
      </c>
      <c r="W15" s="273"/>
      <c r="X15" s="273"/>
      <c r="Y15" s="274"/>
      <c r="Z15" s="270" t="s">
        <v>21</v>
      </c>
      <c r="AA15" s="271"/>
      <c r="AB15" s="275"/>
    </row>
    <row r="16" spans="2:28" ht="61.5" customHeight="1">
      <c r="B16" s="266" t="s">
        <v>22</v>
      </c>
      <c r="C16" s="267"/>
      <c r="D16" s="267"/>
      <c r="E16" s="267"/>
      <c r="F16" s="267"/>
      <c r="G16" s="267"/>
      <c r="H16" s="268" t="s">
        <v>23</v>
      </c>
      <c r="I16" s="269"/>
      <c r="J16" s="269"/>
      <c r="K16" s="269"/>
      <c r="L16" s="269"/>
      <c r="M16" s="232"/>
      <c r="N16" s="270" t="s">
        <v>19</v>
      </c>
      <c r="O16" s="271"/>
      <c r="P16" s="234"/>
      <c r="Q16" s="270" t="s">
        <v>24</v>
      </c>
      <c r="R16" s="271"/>
      <c r="S16" s="271"/>
      <c r="T16" s="271"/>
      <c r="U16" s="234"/>
      <c r="V16" s="272">
        <v>0.6</v>
      </c>
      <c r="W16" s="273"/>
      <c r="X16" s="273"/>
      <c r="Y16" s="274"/>
      <c r="Z16" s="270" t="s">
        <v>21</v>
      </c>
      <c r="AA16" s="271"/>
      <c r="AB16" s="275"/>
    </row>
    <row r="17" spans="2:28" ht="48" customHeight="1">
      <c r="B17" s="276" t="s">
        <v>25</v>
      </c>
      <c r="C17" s="277"/>
      <c r="D17" s="277"/>
      <c r="E17" s="277"/>
      <c r="F17" s="277"/>
      <c r="G17" s="277"/>
      <c r="H17" s="270" t="s">
        <v>26</v>
      </c>
      <c r="I17" s="271"/>
      <c r="J17" s="271"/>
      <c r="K17" s="271"/>
      <c r="L17" s="271"/>
      <c r="M17" s="234"/>
      <c r="N17" s="270" t="s">
        <v>19</v>
      </c>
      <c r="O17" s="271"/>
      <c r="P17" s="234"/>
      <c r="Q17" s="278" t="s">
        <v>27</v>
      </c>
      <c r="R17" s="279"/>
      <c r="S17" s="279"/>
      <c r="T17" s="279"/>
      <c r="U17" s="280"/>
      <c r="V17" s="281" t="s">
        <v>28</v>
      </c>
      <c r="W17" s="282"/>
      <c r="X17" s="282"/>
      <c r="Y17" s="283"/>
      <c r="Z17" s="270" t="s">
        <v>29</v>
      </c>
      <c r="AA17" s="271"/>
      <c r="AB17" s="275"/>
    </row>
    <row r="18" spans="2:28" ht="19.5" customHeight="1">
      <c r="B18" s="252" t="s">
        <v>30</v>
      </c>
      <c r="C18" s="253"/>
      <c r="D18" s="253"/>
      <c r="E18" s="253"/>
      <c r="F18" s="254"/>
      <c r="G18" s="255" t="s">
        <v>31</v>
      </c>
      <c r="H18" s="256"/>
      <c r="I18" s="256"/>
      <c r="J18" s="256"/>
      <c r="K18" s="256"/>
      <c r="L18" s="256"/>
      <c r="M18" s="256"/>
      <c r="N18" s="256"/>
      <c r="O18" s="256"/>
      <c r="P18" s="256"/>
      <c r="Q18" s="256"/>
      <c r="R18" s="256"/>
      <c r="S18" s="256"/>
      <c r="T18" s="256"/>
      <c r="U18" s="256"/>
      <c r="V18" s="256"/>
      <c r="W18" s="256"/>
      <c r="X18" s="256"/>
      <c r="Y18" s="256"/>
      <c r="Z18" s="256"/>
      <c r="AA18" s="256"/>
      <c r="AB18" s="257"/>
    </row>
    <row r="19" spans="2:28" ht="15" customHeight="1">
      <c r="B19" s="258" t="s">
        <v>32</v>
      </c>
      <c r="C19" s="259"/>
      <c r="D19" s="259"/>
      <c r="E19" s="259"/>
      <c r="F19" s="259"/>
      <c r="G19" s="259"/>
      <c r="H19" s="259"/>
      <c r="I19" s="259"/>
      <c r="J19" s="259"/>
      <c r="K19" s="259"/>
      <c r="L19" s="259"/>
      <c r="M19" s="259"/>
      <c r="N19" s="259"/>
      <c r="O19" s="259"/>
      <c r="P19" s="259"/>
      <c r="Q19" s="259"/>
      <c r="R19" s="259"/>
      <c r="S19" s="259"/>
      <c r="T19" s="259"/>
      <c r="U19" s="259"/>
      <c r="V19" s="259"/>
      <c r="W19" s="259"/>
      <c r="X19" s="259"/>
      <c r="Y19" s="259"/>
      <c r="Z19" s="259"/>
      <c r="AA19" s="259"/>
      <c r="AB19" s="260"/>
    </row>
    <row r="20" spans="2:28">
      <c r="B20" s="90" t="s">
        <v>33</v>
      </c>
      <c r="C20" s="91"/>
      <c r="D20" s="79" t="s">
        <v>13</v>
      </c>
      <c r="E20" s="261" t="s">
        <v>34</v>
      </c>
      <c r="F20" s="262"/>
      <c r="G20" s="262" t="s">
        <v>35</v>
      </c>
      <c r="H20" s="263"/>
      <c r="I20" s="264" t="s">
        <v>36</v>
      </c>
      <c r="J20" s="261"/>
      <c r="K20" s="264" t="s">
        <v>37</v>
      </c>
      <c r="L20" s="261"/>
      <c r="M20" s="264" t="s">
        <v>38</v>
      </c>
      <c r="N20" s="261"/>
      <c r="O20" s="264" t="s">
        <v>39</v>
      </c>
      <c r="P20" s="261"/>
      <c r="Q20" s="264" t="s">
        <v>40</v>
      </c>
      <c r="R20" s="261"/>
      <c r="S20" s="264" t="s">
        <v>41</v>
      </c>
      <c r="T20" s="261"/>
      <c r="U20" s="264" t="s">
        <v>42</v>
      </c>
      <c r="V20" s="261"/>
      <c r="W20" s="264" t="s">
        <v>43</v>
      </c>
      <c r="X20" s="261"/>
      <c r="Y20" s="264" t="s">
        <v>44</v>
      </c>
      <c r="Z20" s="261"/>
      <c r="AA20" s="264" t="s">
        <v>45</v>
      </c>
      <c r="AB20" s="265"/>
    </row>
    <row r="21" spans="2:28">
      <c r="B21" s="92"/>
      <c r="C21" s="93"/>
      <c r="D21" s="80"/>
      <c r="E21" s="3" t="s">
        <v>46</v>
      </c>
      <c r="F21" s="4" t="s">
        <v>47</v>
      </c>
      <c r="G21" s="4" t="s">
        <v>46</v>
      </c>
      <c r="H21" s="4" t="s">
        <v>47</v>
      </c>
      <c r="I21" s="4" t="s">
        <v>46</v>
      </c>
      <c r="J21" s="4" t="s">
        <v>47</v>
      </c>
      <c r="K21" s="4" t="s">
        <v>46</v>
      </c>
      <c r="L21" s="4" t="s">
        <v>47</v>
      </c>
      <c r="M21" s="4" t="s">
        <v>46</v>
      </c>
      <c r="N21" s="4" t="s">
        <v>47</v>
      </c>
      <c r="O21" s="4" t="s">
        <v>46</v>
      </c>
      <c r="P21" s="4" t="s">
        <v>47</v>
      </c>
      <c r="Q21" s="4" t="s">
        <v>46</v>
      </c>
      <c r="R21" s="4" t="s">
        <v>47</v>
      </c>
      <c r="S21" s="4" t="s">
        <v>46</v>
      </c>
      <c r="T21" s="4" t="s">
        <v>47</v>
      </c>
      <c r="U21" s="4" t="s">
        <v>46</v>
      </c>
      <c r="V21" s="4" t="s">
        <v>47</v>
      </c>
      <c r="W21" s="4" t="s">
        <v>46</v>
      </c>
      <c r="X21" s="4" t="s">
        <v>47</v>
      </c>
      <c r="Y21" s="4" t="s">
        <v>46</v>
      </c>
      <c r="Z21" s="4" t="s">
        <v>47</v>
      </c>
      <c r="AA21" s="4" t="s">
        <v>46</v>
      </c>
      <c r="AB21" s="45" t="s">
        <v>47</v>
      </c>
    </row>
    <row r="22" spans="2:28" ht="15.75" thickBot="1">
      <c r="B22" s="224" t="s">
        <v>48</v>
      </c>
      <c r="C22" s="225"/>
      <c r="D22" s="226" t="s">
        <v>49</v>
      </c>
      <c r="E22" s="227"/>
      <c r="F22" s="227"/>
      <c r="G22" s="227"/>
      <c r="H22" s="227"/>
      <c r="I22" s="227"/>
      <c r="J22" s="227"/>
      <c r="K22" s="227"/>
      <c r="L22" s="227"/>
      <c r="M22" s="227"/>
      <c r="N22" s="227"/>
      <c r="O22" s="227"/>
      <c r="P22" s="227"/>
      <c r="Q22" s="227"/>
      <c r="R22" s="227"/>
      <c r="S22" s="227"/>
      <c r="T22" s="227"/>
      <c r="U22" s="227"/>
      <c r="V22" s="227"/>
      <c r="W22" s="227"/>
      <c r="X22" s="227"/>
      <c r="Y22" s="227"/>
      <c r="Z22" s="227"/>
      <c r="AA22" s="227"/>
      <c r="AB22" s="228"/>
    </row>
    <row r="23" spans="2:28" ht="42" customHeight="1" thickBot="1">
      <c r="B23" s="229" t="s">
        <v>78</v>
      </c>
      <c r="C23" s="230"/>
      <c r="D23" s="5" t="s">
        <v>31</v>
      </c>
      <c r="E23" s="6"/>
      <c r="F23" s="7"/>
      <c r="G23" s="70"/>
      <c r="H23" s="29"/>
      <c r="I23" s="28"/>
      <c r="J23" s="28"/>
      <c r="K23" s="8">
        <v>1</v>
      </c>
      <c r="L23" s="37">
        <v>1</v>
      </c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70"/>
      <c r="X23" s="29"/>
      <c r="Y23" s="30"/>
      <c r="Z23" s="29"/>
      <c r="AA23" s="30"/>
      <c r="AB23" s="46"/>
    </row>
    <row r="24" spans="2:28" ht="46.5" customHeight="1" thickBot="1">
      <c r="B24" s="231" t="s">
        <v>79</v>
      </c>
      <c r="C24" s="232"/>
      <c r="D24" s="9" t="s">
        <v>31</v>
      </c>
      <c r="E24" s="10"/>
      <c r="F24" s="10"/>
      <c r="G24" s="11"/>
      <c r="H24" s="12"/>
      <c r="I24" s="32"/>
      <c r="J24" s="32"/>
      <c r="K24" s="8">
        <v>1</v>
      </c>
      <c r="L24" s="37">
        <v>1</v>
      </c>
      <c r="M24" s="32"/>
      <c r="N24" s="32"/>
      <c r="O24" s="32"/>
      <c r="P24" s="32"/>
      <c r="Q24" s="32"/>
      <c r="R24" s="32"/>
      <c r="U24" s="70"/>
      <c r="V24" s="42"/>
      <c r="W24" s="32"/>
      <c r="X24" s="32"/>
      <c r="Y24" s="32"/>
      <c r="Z24" s="11"/>
      <c r="AA24" s="32"/>
      <c r="AB24" s="47"/>
    </row>
    <row r="25" spans="2:28" ht="42" customHeight="1" thickBot="1">
      <c r="B25" s="231" t="s">
        <v>80</v>
      </c>
      <c r="C25" s="232"/>
      <c r="D25" s="9" t="s">
        <v>31</v>
      </c>
      <c r="E25" s="10"/>
      <c r="F25" s="10"/>
      <c r="G25" s="13"/>
      <c r="H25" s="13"/>
      <c r="I25" s="32"/>
      <c r="J25" s="32"/>
      <c r="K25" s="40">
        <v>1</v>
      </c>
      <c r="L25" s="37">
        <v>1</v>
      </c>
      <c r="M25" s="32"/>
      <c r="N25" s="32"/>
      <c r="O25" s="32"/>
      <c r="P25" s="32"/>
      <c r="Q25" s="32"/>
      <c r="R25" s="32"/>
      <c r="S25" s="32"/>
      <c r="T25" s="32"/>
      <c r="U25" s="70"/>
      <c r="V25" s="42"/>
      <c r="W25" s="32"/>
      <c r="X25" s="32"/>
      <c r="Y25" s="32"/>
      <c r="Z25" s="11"/>
      <c r="AA25" s="32"/>
      <c r="AB25" s="47"/>
    </row>
    <row r="26" spans="2:28" ht="54.75" customHeight="1" thickBot="1">
      <c r="B26" s="233" t="s">
        <v>81</v>
      </c>
      <c r="C26" s="234"/>
      <c r="D26" s="9" t="s">
        <v>31</v>
      </c>
      <c r="E26" s="10"/>
      <c r="F26" s="10"/>
      <c r="G26" s="40">
        <v>1</v>
      </c>
      <c r="H26" s="37">
        <v>1</v>
      </c>
      <c r="I26" s="13"/>
      <c r="J26" s="21"/>
      <c r="K26" s="21"/>
      <c r="M26" s="32"/>
      <c r="N26" s="32"/>
      <c r="O26" s="11"/>
      <c r="P26" s="11"/>
      <c r="Q26" s="32"/>
      <c r="R26" s="32"/>
      <c r="S26" s="32"/>
      <c r="T26" s="32"/>
      <c r="U26" s="11"/>
      <c r="V26" s="11"/>
      <c r="W26" s="32"/>
      <c r="X26" s="32"/>
      <c r="Y26" s="32"/>
      <c r="Z26" s="11"/>
      <c r="AA26" s="32"/>
      <c r="AB26" s="47"/>
    </row>
    <row r="27" spans="2:28" ht="49.5" customHeight="1" thickBot="1">
      <c r="B27" s="231" t="s">
        <v>82</v>
      </c>
      <c r="C27" s="232"/>
      <c r="D27" s="9" t="s">
        <v>31</v>
      </c>
      <c r="E27" s="10"/>
      <c r="F27" s="10"/>
      <c r="G27" s="14"/>
      <c r="H27" s="2"/>
      <c r="I27" s="11"/>
      <c r="J27" s="11"/>
      <c r="K27" s="14"/>
      <c r="L27" s="32"/>
      <c r="M27" s="14"/>
      <c r="N27" s="32"/>
      <c r="O27" s="14"/>
      <c r="P27" s="11"/>
      <c r="Q27" s="11"/>
      <c r="R27" s="12"/>
      <c r="S27" s="32"/>
      <c r="T27" s="32"/>
      <c r="U27" s="31">
        <v>1</v>
      </c>
      <c r="V27" s="37">
        <v>1</v>
      </c>
      <c r="W27" s="13"/>
      <c r="X27" s="13"/>
      <c r="Y27" s="32"/>
      <c r="Z27" s="11"/>
      <c r="AA27" s="13"/>
      <c r="AB27" s="48"/>
    </row>
    <row r="28" spans="2:28" ht="45" customHeight="1" thickBot="1">
      <c r="B28" s="235" t="s">
        <v>83</v>
      </c>
      <c r="C28" s="236"/>
      <c r="D28" s="15" t="s">
        <v>31</v>
      </c>
      <c r="E28" s="16"/>
      <c r="F28" s="16"/>
      <c r="G28" s="17"/>
      <c r="H28" s="17"/>
      <c r="I28" s="33"/>
      <c r="J28" s="33"/>
      <c r="K28" s="33"/>
      <c r="L28" s="34"/>
      <c r="M28" s="21"/>
      <c r="N28" s="35"/>
      <c r="O28" s="33"/>
      <c r="P28" s="21"/>
      <c r="Q28" s="21"/>
      <c r="R28" s="21"/>
      <c r="S28" s="21"/>
      <c r="T28" s="21"/>
      <c r="U28" s="33"/>
      <c r="V28" s="33"/>
      <c r="W28" s="36">
        <v>1</v>
      </c>
      <c r="X28" s="37">
        <v>1</v>
      </c>
      <c r="Y28" s="21"/>
      <c r="Z28" s="33"/>
      <c r="AA28" s="21"/>
      <c r="AB28" s="49"/>
    </row>
    <row r="29" spans="2:28" ht="26.25" customHeight="1" thickBot="1">
      <c r="B29" s="237" t="s">
        <v>50</v>
      </c>
      <c r="C29" s="238"/>
      <c r="D29" s="238"/>
      <c r="E29" s="238"/>
      <c r="F29" s="238"/>
      <c r="G29" s="238"/>
      <c r="H29" s="238"/>
      <c r="I29" s="238"/>
      <c r="J29" s="238"/>
      <c r="K29" s="238"/>
      <c r="L29" s="238"/>
      <c r="M29" s="238"/>
      <c r="N29" s="238"/>
      <c r="O29" s="238"/>
      <c r="P29" s="238"/>
      <c r="Q29" s="238"/>
      <c r="R29" s="238"/>
      <c r="S29" s="238"/>
      <c r="T29" s="238"/>
      <c r="U29" s="238"/>
      <c r="V29" s="238"/>
      <c r="W29" s="238"/>
      <c r="X29" s="238"/>
      <c r="Y29" s="238"/>
      <c r="Z29" s="238"/>
      <c r="AA29" s="238"/>
      <c r="AB29" s="239"/>
    </row>
    <row r="30" spans="2:28" ht="42" customHeight="1" thickBot="1">
      <c r="B30" s="240" t="s">
        <v>84</v>
      </c>
      <c r="C30" s="241"/>
      <c r="D30" s="5" t="s">
        <v>31</v>
      </c>
      <c r="E30" s="18"/>
      <c r="F30" s="18"/>
      <c r="G30" s="19"/>
      <c r="H30" s="18"/>
      <c r="I30" s="38"/>
      <c r="J30" s="39"/>
      <c r="K30" s="29"/>
      <c r="L30" s="29"/>
      <c r="M30" s="1"/>
      <c r="N30" s="38"/>
      <c r="O30" s="28"/>
      <c r="P30" s="28"/>
      <c r="Q30" s="29"/>
      <c r="R30" s="29"/>
      <c r="S30" s="28"/>
      <c r="T30" s="28"/>
      <c r="U30" s="43">
        <v>1</v>
      </c>
      <c r="V30" s="37">
        <v>1</v>
      </c>
      <c r="W30" s="38"/>
      <c r="X30" s="38"/>
      <c r="Y30" s="50"/>
      <c r="Z30" s="50"/>
      <c r="AA30" s="1"/>
      <c r="AB30" s="51"/>
    </row>
    <row r="31" spans="2:28" ht="42" customHeight="1" thickBot="1">
      <c r="B31" s="242" t="s">
        <v>85</v>
      </c>
      <c r="C31" s="243"/>
      <c r="D31" s="20" t="s">
        <v>31</v>
      </c>
      <c r="E31" s="21"/>
      <c r="F31" s="21"/>
      <c r="G31" s="22"/>
      <c r="H31" s="22"/>
      <c r="I31" s="40">
        <v>1</v>
      </c>
      <c r="J31" s="37">
        <v>1</v>
      </c>
      <c r="K31" s="33"/>
      <c r="L31" s="34"/>
      <c r="M31" s="20"/>
      <c r="N31" s="20"/>
      <c r="O31" s="41">
        <v>1</v>
      </c>
      <c r="P31" s="37">
        <v>1</v>
      </c>
      <c r="Q31" s="33"/>
      <c r="R31" s="34"/>
      <c r="S31" s="17"/>
      <c r="T31" s="44"/>
      <c r="U31" s="40">
        <v>1</v>
      </c>
      <c r="V31" s="37">
        <v>1</v>
      </c>
      <c r="W31" s="33"/>
      <c r="X31" s="17"/>
      <c r="Y31" s="21"/>
      <c r="Z31" s="35"/>
      <c r="AA31" s="35"/>
      <c r="AB31" s="52"/>
    </row>
    <row r="32" spans="2:28" ht="18.75" customHeight="1">
      <c r="B32" s="244" t="s">
        <v>17</v>
      </c>
      <c r="C32" s="245"/>
      <c r="D32" s="245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5"/>
      <c r="Q32" s="245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6"/>
    </row>
    <row r="33" spans="2:28" ht="18" customHeight="1">
      <c r="B33" s="247"/>
      <c r="C33" s="248"/>
      <c r="D33" s="249"/>
      <c r="E33" s="250">
        <v>45687</v>
      </c>
      <c r="F33" s="251"/>
      <c r="G33" s="250">
        <v>45716</v>
      </c>
      <c r="H33" s="251"/>
      <c r="I33" s="250">
        <v>45746</v>
      </c>
      <c r="J33" s="251"/>
      <c r="K33" s="250">
        <v>45777</v>
      </c>
      <c r="L33" s="251"/>
      <c r="M33" s="250">
        <v>45807</v>
      </c>
      <c r="N33" s="251"/>
      <c r="O33" s="250">
        <v>45838</v>
      </c>
      <c r="P33" s="251"/>
      <c r="Q33" s="250">
        <v>45868</v>
      </c>
      <c r="R33" s="251"/>
      <c r="S33" s="250">
        <v>45899</v>
      </c>
      <c r="T33" s="251"/>
      <c r="U33" s="250">
        <v>45930</v>
      </c>
      <c r="V33" s="251"/>
      <c r="W33" s="250">
        <v>45960</v>
      </c>
      <c r="X33" s="251"/>
      <c r="Y33" s="250">
        <v>45991</v>
      </c>
      <c r="Z33" s="251"/>
      <c r="AA33" s="250">
        <v>46021</v>
      </c>
      <c r="AB33" s="251"/>
    </row>
    <row r="34" spans="2:28">
      <c r="B34" s="216" t="s">
        <v>51</v>
      </c>
      <c r="C34" s="217"/>
      <c r="D34" s="218"/>
      <c r="E34" s="211">
        <f>SUM(E23:E31)</f>
        <v>0</v>
      </c>
      <c r="F34" s="219"/>
      <c r="G34" s="219">
        <f>SUM(G23:G31)</f>
        <v>1</v>
      </c>
      <c r="H34" s="219"/>
      <c r="I34" s="210">
        <f>SUM(I23:I31)</f>
        <v>1</v>
      </c>
      <c r="J34" s="211"/>
      <c r="K34" s="210">
        <f>SUM(K23:K31)</f>
        <v>3</v>
      </c>
      <c r="L34" s="211"/>
      <c r="M34" s="210">
        <f>SUM(M23:M31)</f>
        <v>0</v>
      </c>
      <c r="N34" s="211"/>
      <c r="O34" s="210">
        <f>SUM(O23:O31)</f>
        <v>1</v>
      </c>
      <c r="P34" s="211"/>
      <c r="Q34" s="210">
        <f>SUM(Q23:Q31)</f>
        <v>0</v>
      </c>
      <c r="R34" s="211"/>
      <c r="S34" s="210">
        <f>SUM(S23:S31)</f>
        <v>0</v>
      </c>
      <c r="T34" s="211"/>
      <c r="U34" s="210">
        <f>SUM(U23:U31)</f>
        <v>3</v>
      </c>
      <c r="V34" s="211"/>
      <c r="W34" s="210">
        <f>SUM(W23:W31)</f>
        <v>1</v>
      </c>
      <c r="X34" s="211"/>
      <c r="Y34" s="210">
        <f>SUM(Y23:Y31)</f>
        <v>0</v>
      </c>
      <c r="Z34" s="211"/>
      <c r="AA34" s="210">
        <f>SUM(AA23:AA31)</f>
        <v>0</v>
      </c>
      <c r="AB34" s="212"/>
    </row>
    <row r="35" spans="2:28">
      <c r="B35" s="220" t="s">
        <v>52</v>
      </c>
      <c r="C35" s="221"/>
      <c r="D35" s="222"/>
      <c r="E35" s="214">
        <f>SUM(F23:F31)</f>
        <v>0</v>
      </c>
      <c r="F35" s="223"/>
      <c r="G35" s="223">
        <f>SUM(H23:H31)</f>
        <v>1</v>
      </c>
      <c r="H35" s="223"/>
      <c r="I35" s="213">
        <f>SUM(J23:J31)</f>
        <v>1</v>
      </c>
      <c r="J35" s="214"/>
      <c r="K35" s="213">
        <f>SUM(L23:L31)</f>
        <v>3</v>
      </c>
      <c r="L35" s="214"/>
      <c r="M35" s="213">
        <f>SUM(N23:N31)</f>
        <v>0</v>
      </c>
      <c r="N35" s="214"/>
      <c r="O35" s="213">
        <f>SUM(P23:P31)</f>
        <v>1</v>
      </c>
      <c r="P35" s="214"/>
      <c r="Q35" s="213">
        <f>SUM(R23:R31)</f>
        <v>0</v>
      </c>
      <c r="R35" s="214"/>
      <c r="S35" s="213">
        <f>SUM(T23:T31)</f>
        <v>0</v>
      </c>
      <c r="T35" s="214"/>
      <c r="U35" s="213">
        <f>SUM(V23:V31)</f>
        <v>3</v>
      </c>
      <c r="V35" s="214"/>
      <c r="W35" s="213">
        <f>SUM(X23:X31)</f>
        <v>1</v>
      </c>
      <c r="X35" s="214"/>
      <c r="Y35" s="213">
        <f>SUM(Z23:Z31)</f>
        <v>0</v>
      </c>
      <c r="Z35" s="214"/>
      <c r="AA35" s="213">
        <f>SUM(AB23:AB31)</f>
        <v>0</v>
      </c>
      <c r="AB35" s="215"/>
    </row>
    <row r="36" spans="2:28">
      <c r="B36" s="193" t="s">
        <v>53</v>
      </c>
      <c r="C36" s="194"/>
      <c r="D36" s="195"/>
      <c r="E36" s="196" t="e">
        <f>E35/E34</f>
        <v>#DIV/0!</v>
      </c>
      <c r="F36" s="197"/>
      <c r="G36" s="198">
        <f>G35/G34</f>
        <v>1</v>
      </c>
      <c r="H36" s="198"/>
      <c r="I36" s="198">
        <f>I35/I34</f>
        <v>1</v>
      </c>
      <c r="J36" s="198"/>
      <c r="K36" s="198">
        <f>K35/K34</f>
        <v>1</v>
      </c>
      <c r="L36" s="198"/>
      <c r="M36" s="199" t="e">
        <f>M35/M34</f>
        <v>#DIV/0!</v>
      </c>
      <c r="N36" s="196"/>
      <c r="O36" s="199">
        <f>O35/O34</f>
        <v>1</v>
      </c>
      <c r="P36" s="196"/>
      <c r="Q36" s="198" t="e">
        <f>Q35/Q34</f>
        <v>#DIV/0!</v>
      </c>
      <c r="R36" s="198"/>
      <c r="S36" s="198" t="e">
        <f>S35/S34</f>
        <v>#DIV/0!</v>
      </c>
      <c r="T36" s="198"/>
      <c r="U36" s="198">
        <f>U35/U34</f>
        <v>1</v>
      </c>
      <c r="V36" s="198"/>
      <c r="W36" s="198">
        <f>W35/W34</f>
        <v>1</v>
      </c>
      <c r="X36" s="198"/>
      <c r="Y36" s="199" t="e">
        <f>Y35/Y34</f>
        <v>#DIV/0!</v>
      </c>
      <c r="Z36" s="196"/>
      <c r="AA36" s="199" t="e">
        <f>AA35/AA34</f>
        <v>#DIV/0!</v>
      </c>
      <c r="AB36" s="200"/>
    </row>
    <row r="37" spans="2:28" ht="20.25" customHeight="1">
      <c r="B37" s="201" t="s">
        <v>22</v>
      </c>
      <c r="C37" s="202"/>
      <c r="D37" s="202"/>
      <c r="E37" s="202"/>
      <c r="F37" s="202"/>
      <c r="G37" s="202"/>
      <c r="H37" s="202"/>
      <c r="I37" s="202"/>
      <c r="J37" s="202"/>
      <c r="K37" s="202"/>
      <c r="L37" s="202"/>
      <c r="M37" s="202"/>
      <c r="N37" s="202"/>
      <c r="O37" s="202"/>
      <c r="P37" s="202"/>
      <c r="Q37" s="202"/>
      <c r="R37" s="202"/>
      <c r="S37" s="202"/>
      <c r="T37" s="202"/>
      <c r="U37" s="202"/>
      <c r="V37" s="202"/>
      <c r="W37" s="202"/>
      <c r="X37" s="202"/>
      <c r="Y37" s="202"/>
      <c r="Z37" s="202"/>
      <c r="AA37" s="202"/>
      <c r="AB37" s="203"/>
    </row>
    <row r="38" spans="2:28">
      <c r="B38" s="204" t="s">
        <v>54</v>
      </c>
      <c r="C38" s="205"/>
      <c r="D38" s="206"/>
      <c r="E38" s="207">
        <v>1</v>
      </c>
      <c r="F38" s="208"/>
      <c r="G38" s="208"/>
      <c r="H38" s="208"/>
      <c r="I38" s="208"/>
      <c r="J38" s="208"/>
      <c r="K38" s="208"/>
      <c r="L38" s="208"/>
      <c r="M38" s="208"/>
      <c r="N38" s="208"/>
      <c r="O38" s="208"/>
      <c r="P38" s="208"/>
      <c r="Q38" s="208"/>
      <c r="R38" s="208"/>
      <c r="S38" s="208"/>
      <c r="T38" s="208"/>
      <c r="U38" s="208"/>
      <c r="V38" s="208"/>
      <c r="W38" s="208"/>
      <c r="X38" s="208"/>
      <c r="Y38" s="208"/>
      <c r="Z38" s="208"/>
      <c r="AA38" s="208"/>
      <c r="AB38" s="209"/>
    </row>
    <row r="39" spans="2:28">
      <c r="B39" s="188" t="s">
        <v>55</v>
      </c>
      <c r="C39" s="189"/>
      <c r="D39" s="190"/>
      <c r="E39" s="191">
        <v>1</v>
      </c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  <c r="T39" s="191"/>
      <c r="U39" s="191"/>
      <c r="V39" s="191"/>
      <c r="W39" s="191"/>
      <c r="X39" s="191"/>
      <c r="Y39" s="191"/>
      <c r="Z39" s="191"/>
      <c r="AA39" s="191"/>
      <c r="AB39" s="192"/>
    </row>
    <row r="40" spans="2:28">
      <c r="B40" s="167" t="s">
        <v>56</v>
      </c>
      <c r="C40" s="168"/>
      <c r="D40" s="169"/>
      <c r="E40" s="170">
        <f>SUM(E38/E39)</f>
        <v>1</v>
      </c>
      <c r="F40" s="171"/>
      <c r="G40" s="171"/>
      <c r="H40" s="171"/>
      <c r="I40" s="171"/>
      <c r="J40" s="171"/>
      <c r="K40" s="171"/>
      <c r="L40" s="171"/>
      <c r="M40" s="171"/>
      <c r="N40" s="171"/>
      <c r="O40" s="171"/>
      <c r="P40" s="171"/>
      <c r="Q40" s="171"/>
      <c r="R40" s="171"/>
      <c r="S40" s="171"/>
      <c r="T40" s="171"/>
      <c r="U40" s="171"/>
      <c r="V40" s="171"/>
      <c r="W40" s="171"/>
      <c r="X40" s="171"/>
      <c r="Y40" s="171"/>
      <c r="Z40" s="171"/>
      <c r="AA40" s="171"/>
      <c r="AB40" s="172"/>
    </row>
    <row r="41" spans="2:28">
      <c r="B41" s="173" t="s">
        <v>25</v>
      </c>
      <c r="C41" s="174"/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74"/>
      <c r="W41" s="174"/>
      <c r="X41" s="174"/>
      <c r="Y41" s="174"/>
      <c r="Z41" s="174"/>
      <c r="AA41" s="174"/>
      <c r="AB41" s="175"/>
    </row>
    <row r="42" spans="2:28">
      <c r="B42" s="176" t="s">
        <v>57</v>
      </c>
      <c r="C42" s="177"/>
      <c r="D42" s="178"/>
      <c r="E42" s="179">
        <v>40</v>
      </c>
      <c r="F42" s="180"/>
      <c r="G42" s="180"/>
      <c r="H42" s="180"/>
      <c r="I42" s="180"/>
      <c r="J42" s="180"/>
      <c r="K42" s="180"/>
      <c r="L42" s="180"/>
      <c r="M42" s="180"/>
      <c r="N42" s="180"/>
      <c r="O42" s="180"/>
      <c r="P42" s="180"/>
      <c r="Q42" s="180"/>
      <c r="R42" s="180"/>
      <c r="S42" s="180"/>
      <c r="T42" s="180"/>
      <c r="U42" s="180"/>
      <c r="V42" s="180"/>
      <c r="W42" s="180"/>
      <c r="X42" s="180"/>
      <c r="Y42" s="180"/>
      <c r="Z42" s="180"/>
      <c r="AA42" s="180"/>
      <c r="AB42" s="181"/>
    </row>
    <row r="43" spans="2:28" ht="12" customHeight="1">
      <c r="B43" s="23"/>
      <c r="C43" s="24"/>
      <c r="D43" s="24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53"/>
    </row>
    <row r="44" spans="2:28">
      <c r="B44" s="152" t="s">
        <v>58</v>
      </c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  <c r="AA44" s="153"/>
      <c r="AB44" s="154"/>
    </row>
    <row r="45" spans="2:28">
      <c r="B45" s="26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54"/>
    </row>
    <row r="46" spans="2:28">
      <c r="B46" s="26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54"/>
    </row>
    <row r="47" spans="2:28"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54"/>
    </row>
    <row r="48" spans="2:28">
      <c r="B48" s="26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54"/>
    </row>
    <row r="49" spans="2:28">
      <c r="B49" s="26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54"/>
    </row>
    <row r="50" spans="2:28" ht="27.75" customHeight="1">
      <c r="B50" s="26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54"/>
    </row>
    <row r="51" spans="2:28" ht="48" customHeight="1">
      <c r="B51" s="26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54"/>
    </row>
    <row r="52" spans="2:28" ht="52.5" customHeight="1">
      <c r="B52" s="26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54"/>
    </row>
    <row r="53" spans="2:28">
      <c r="B53" s="127" t="s">
        <v>59</v>
      </c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  <c r="X53" s="128"/>
      <c r="Y53" s="128"/>
      <c r="Z53" s="128"/>
      <c r="AA53" s="128"/>
      <c r="AB53" s="129"/>
    </row>
    <row r="54" spans="2:28">
      <c r="B54" s="26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54"/>
    </row>
    <row r="55" spans="2:28">
      <c r="B55" s="26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54"/>
    </row>
    <row r="56" spans="2:28" ht="59.25" customHeight="1">
      <c r="B56" s="26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54"/>
    </row>
    <row r="57" spans="2:28" ht="34.5" customHeight="1">
      <c r="B57" s="26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54"/>
    </row>
    <row r="58" spans="2:28" ht="24" customHeight="1">
      <c r="B58" s="26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54"/>
    </row>
    <row r="59" spans="2:28">
      <c r="B59" s="26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54"/>
    </row>
    <row r="60" spans="2:28">
      <c r="B60" s="182" t="s">
        <v>60</v>
      </c>
      <c r="C60" s="183"/>
      <c r="D60" s="183"/>
      <c r="E60" s="183"/>
      <c r="F60" s="183"/>
      <c r="G60" s="183"/>
      <c r="H60" s="183"/>
      <c r="I60" s="183"/>
      <c r="J60" s="183"/>
      <c r="K60" s="183"/>
      <c r="L60" s="183"/>
      <c r="M60" s="183"/>
      <c r="N60" s="183"/>
      <c r="O60" s="183"/>
      <c r="P60" s="183"/>
      <c r="Q60" s="183"/>
      <c r="R60" s="183"/>
      <c r="S60" s="183"/>
      <c r="T60" s="183"/>
      <c r="U60" s="183"/>
      <c r="V60" s="183"/>
      <c r="W60" s="183"/>
      <c r="X60" s="183"/>
      <c r="Y60" s="183"/>
      <c r="Z60" s="183"/>
      <c r="AA60" s="183"/>
      <c r="AB60" s="184"/>
    </row>
    <row r="61" spans="2:28">
      <c r="B61" s="81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3"/>
    </row>
    <row r="62" spans="2:28">
      <c r="B62" s="84"/>
      <c r="C62" s="85"/>
      <c r="D62" s="85"/>
      <c r="E62" s="85"/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6"/>
    </row>
    <row r="63" spans="2:28" ht="41.25" customHeight="1">
      <c r="B63" s="84"/>
      <c r="C63" s="85"/>
      <c r="D63" s="85"/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5"/>
      <c r="Q63" s="85"/>
      <c r="R63" s="85"/>
      <c r="S63" s="85"/>
      <c r="T63" s="85"/>
      <c r="U63" s="85"/>
      <c r="V63" s="85"/>
      <c r="W63" s="85"/>
      <c r="X63" s="85"/>
      <c r="Y63" s="85"/>
      <c r="Z63" s="85"/>
      <c r="AA63" s="85"/>
      <c r="AB63" s="86"/>
    </row>
    <row r="64" spans="2:28" ht="51.75" customHeight="1">
      <c r="B64" s="84"/>
      <c r="C64" s="85"/>
      <c r="D64" s="85"/>
      <c r="E64" s="85"/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  <c r="Q64" s="85"/>
      <c r="R64" s="85"/>
      <c r="S64" s="85"/>
      <c r="T64" s="85"/>
      <c r="U64" s="85"/>
      <c r="V64" s="85"/>
      <c r="W64" s="85"/>
      <c r="X64" s="85"/>
      <c r="Y64" s="85"/>
      <c r="Z64" s="85"/>
      <c r="AA64" s="85"/>
      <c r="AB64" s="86"/>
    </row>
    <row r="65" spans="2:28">
      <c r="B65" s="84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  <c r="S65" s="85"/>
      <c r="T65" s="85"/>
      <c r="U65" s="85"/>
      <c r="V65" s="85"/>
      <c r="W65" s="85"/>
      <c r="X65" s="85"/>
      <c r="Y65" s="85"/>
      <c r="Z65" s="85"/>
      <c r="AA65" s="85"/>
      <c r="AB65" s="86"/>
    </row>
    <row r="66" spans="2:28" ht="157.5" customHeight="1">
      <c r="B66" s="87"/>
      <c r="C66" s="88"/>
      <c r="D66" s="88"/>
      <c r="E66" s="88"/>
      <c r="F66" s="88"/>
      <c r="G66" s="88"/>
      <c r="H66" s="88"/>
      <c r="I66" s="88"/>
      <c r="J66" s="88"/>
      <c r="K66" s="88"/>
      <c r="L66" s="88"/>
      <c r="M66" s="88"/>
      <c r="N66" s="88"/>
      <c r="O66" s="88"/>
      <c r="P66" s="88"/>
      <c r="Q66" s="88"/>
      <c r="R66" s="88"/>
      <c r="S66" s="88"/>
      <c r="T66" s="88"/>
      <c r="U66" s="88"/>
      <c r="V66" s="88"/>
      <c r="W66" s="88"/>
      <c r="X66" s="88"/>
      <c r="Y66" s="88"/>
      <c r="Z66" s="88"/>
      <c r="AA66" s="88"/>
      <c r="AB66" s="89"/>
    </row>
    <row r="67" spans="2:28">
      <c r="B67" s="185" t="s">
        <v>61</v>
      </c>
      <c r="C67" s="186"/>
      <c r="D67" s="186"/>
      <c r="E67" s="186"/>
      <c r="F67" s="186"/>
      <c r="G67" s="186"/>
      <c r="H67" s="186"/>
      <c r="I67" s="186"/>
      <c r="J67" s="186"/>
      <c r="K67" s="186"/>
      <c r="L67" s="186"/>
      <c r="M67" s="186"/>
      <c r="N67" s="186"/>
      <c r="O67" s="186"/>
      <c r="P67" s="186"/>
      <c r="Q67" s="186"/>
      <c r="R67" s="186"/>
      <c r="S67" s="186"/>
      <c r="T67" s="186"/>
      <c r="U67" s="186"/>
      <c r="V67" s="186"/>
      <c r="W67" s="186"/>
      <c r="X67" s="186"/>
      <c r="Y67" s="186"/>
      <c r="Z67" s="186"/>
      <c r="AA67" s="186"/>
      <c r="AB67" s="187"/>
    </row>
    <row r="68" spans="2:28" ht="15.75" customHeight="1">
      <c r="B68" s="131" t="s">
        <v>62</v>
      </c>
      <c r="C68" s="133"/>
      <c r="D68" s="152" t="s">
        <v>63</v>
      </c>
      <c r="E68" s="153"/>
      <c r="F68" s="153"/>
      <c r="G68" s="153"/>
      <c r="H68" s="153"/>
      <c r="I68" s="153"/>
      <c r="J68" s="154"/>
      <c r="K68" s="152" t="s">
        <v>64</v>
      </c>
      <c r="L68" s="153"/>
      <c r="M68" s="153"/>
      <c r="N68" s="153"/>
      <c r="O68" s="153"/>
      <c r="P68" s="153"/>
      <c r="Q68" s="153"/>
      <c r="R68" s="153"/>
      <c r="S68" s="153"/>
      <c r="T68" s="152" t="s">
        <v>65</v>
      </c>
      <c r="U68" s="153"/>
      <c r="V68" s="153"/>
      <c r="W68" s="153"/>
      <c r="X68" s="153"/>
      <c r="Y68" s="153"/>
      <c r="Z68" s="153"/>
      <c r="AA68" s="153"/>
      <c r="AB68" s="154"/>
    </row>
    <row r="69" spans="2:28" ht="15.75" thickBot="1">
      <c r="B69" s="55" t="s">
        <v>66</v>
      </c>
      <c r="C69" s="56" t="s">
        <v>67</v>
      </c>
      <c r="D69" s="56" t="s">
        <v>66</v>
      </c>
      <c r="E69" s="131" t="s">
        <v>67</v>
      </c>
      <c r="F69" s="132"/>
      <c r="G69" s="132"/>
      <c r="H69" s="132"/>
      <c r="I69" s="132"/>
      <c r="J69" s="133"/>
      <c r="K69" s="131" t="s">
        <v>66</v>
      </c>
      <c r="L69" s="132"/>
      <c r="M69" s="133"/>
      <c r="N69" s="131" t="s">
        <v>67</v>
      </c>
      <c r="O69" s="132"/>
      <c r="P69" s="132"/>
      <c r="Q69" s="132"/>
      <c r="R69" s="132"/>
      <c r="S69" s="133"/>
      <c r="T69" s="131" t="s">
        <v>66</v>
      </c>
      <c r="U69" s="132"/>
      <c r="V69" s="133"/>
      <c r="W69" s="132" t="s">
        <v>67</v>
      </c>
      <c r="X69" s="132"/>
      <c r="Y69" s="132"/>
      <c r="Z69" s="132"/>
      <c r="AA69" s="132"/>
      <c r="AB69" s="133"/>
    </row>
    <row r="70" spans="2:28" ht="56.45" customHeight="1">
      <c r="B70" s="57">
        <v>45708</v>
      </c>
      <c r="C70" s="9" t="s">
        <v>86</v>
      </c>
      <c r="D70" s="58">
        <v>45752</v>
      </c>
      <c r="E70" s="155" t="s">
        <v>87</v>
      </c>
      <c r="F70" s="156"/>
      <c r="G70" s="156"/>
      <c r="H70" s="156"/>
      <c r="I70" s="156"/>
      <c r="J70" s="157"/>
      <c r="K70" s="158">
        <v>45930</v>
      </c>
      <c r="L70" s="159"/>
      <c r="M70" s="160"/>
      <c r="N70" s="155" t="s">
        <v>88</v>
      </c>
      <c r="O70" s="156"/>
      <c r="P70" s="156"/>
      <c r="Q70" s="156"/>
      <c r="R70" s="156"/>
      <c r="S70" s="157"/>
      <c r="T70" s="161"/>
      <c r="U70" s="162"/>
      <c r="V70" s="163"/>
      <c r="W70" s="164"/>
      <c r="X70" s="165"/>
      <c r="Y70" s="165"/>
      <c r="Z70" s="165"/>
      <c r="AA70" s="165"/>
      <c r="AB70" s="166"/>
    </row>
    <row r="71" spans="2:28" ht="15.75" customHeight="1" thickBot="1">
      <c r="B71" s="149" t="s">
        <v>68</v>
      </c>
      <c r="C71" s="150"/>
      <c r="D71" s="150"/>
      <c r="E71" s="150"/>
      <c r="F71" s="150"/>
      <c r="G71" s="150"/>
      <c r="H71" s="150"/>
      <c r="I71" s="150"/>
      <c r="J71" s="150"/>
      <c r="K71" s="150"/>
      <c r="L71" s="150"/>
      <c r="M71" s="150"/>
      <c r="N71" s="150"/>
      <c r="O71" s="150"/>
      <c r="P71" s="150"/>
      <c r="Q71" s="150"/>
      <c r="R71" s="150"/>
      <c r="S71" s="150"/>
      <c r="T71" s="150"/>
      <c r="U71" s="150"/>
      <c r="V71" s="150"/>
      <c r="W71" s="150"/>
      <c r="X71" s="150"/>
      <c r="Y71" s="150"/>
      <c r="Z71" s="150"/>
      <c r="AA71" s="150"/>
      <c r="AB71" s="151"/>
    </row>
    <row r="72" spans="2:28" ht="15.75" customHeight="1">
      <c r="B72" s="131" t="s">
        <v>62</v>
      </c>
      <c r="C72" s="133"/>
      <c r="D72" s="152" t="s">
        <v>63</v>
      </c>
      <c r="E72" s="153"/>
      <c r="F72" s="153"/>
      <c r="G72" s="153"/>
      <c r="H72" s="153"/>
      <c r="I72" s="153"/>
      <c r="J72" s="154"/>
      <c r="K72" s="152" t="s">
        <v>64</v>
      </c>
      <c r="L72" s="153"/>
      <c r="M72" s="153"/>
      <c r="N72" s="153"/>
      <c r="O72" s="153"/>
      <c r="P72" s="153"/>
      <c r="Q72" s="153"/>
      <c r="R72" s="153"/>
      <c r="S72" s="153"/>
      <c r="T72" s="152" t="s">
        <v>65</v>
      </c>
      <c r="U72" s="153"/>
      <c r="V72" s="153"/>
      <c r="W72" s="153"/>
      <c r="X72" s="153"/>
      <c r="Y72" s="153"/>
      <c r="Z72" s="153"/>
      <c r="AA72" s="153"/>
      <c r="AB72" s="154"/>
    </row>
    <row r="73" spans="2:28" ht="15.75" customHeight="1">
      <c r="B73" s="56" t="s">
        <v>66</v>
      </c>
      <c r="C73" s="56" t="s">
        <v>67</v>
      </c>
      <c r="D73" s="56" t="s">
        <v>66</v>
      </c>
      <c r="E73" s="131" t="s">
        <v>67</v>
      </c>
      <c r="F73" s="132"/>
      <c r="G73" s="132"/>
      <c r="H73" s="132"/>
      <c r="I73" s="132"/>
      <c r="J73" s="133"/>
      <c r="K73" s="131" t="s">
        <v>66</v>
      </c>
      <c r="L73" s="132"/>
      <c r="M73" s="133"/>
      <c r="N73" s="131" t="s">
        <v>67</v>
      </c>
      <c r="O73" s="132"/>
      <c r="P73" s="132"/>
      <c r="Q73" s="132"/>
      <c r="R73" s="132"/>
      <c r="S73" s="133"/>
      <c r="T73" s="131" t="s">
        <v>66</v>
      </c>
      <c r="U73" s="132"/>
      <c r="V73" s="133"/>
      <c r="W73" s="132" t="s">
        <v>67</v>
      </c>
      <c r="X73" s="132"/>
      <c r="Y73" s="132"/>
      <c r="Z73" s="132"/>
      <c r="AA73" s="132"/>
      <c r="AB73" s="133"/>
    </row>
    <row r="74" spans="2:28" ht="79.150000000000006" customHeight="1">
      <c r="B74" s="59">
        <v>45746</v>
      </c>
      <c r="C74" s="60" t="s">
        <v>89</v>
      </c>
      <c r="D74" s="58">
        <v>45838</v>
      </c>
      <c r="E74" s="134" t="s">
        <v>89</v>
      </c>
      <c r="F74" s="135"/>
      <c r="G74" s="135"/>
      <c r="H74" s="135"/>
      <c r="I74" s="135"/>
      <c r="J74" s="136"/>
      <c r="K74" s="137">
        <v>45928</v>
      </c>
      <c r="L74" s="138"/>
      <c r="M74" s="139"/>
      <c r="N74" s="140" t="s">
        <v>90</v>
      </c>
      <c r="O74" s="141"/>
      <c r="P74" s="141"/>
      <c r="Q74" s="141"/>
      <c r="R74" s="141"/>
      <c r="S74" s="142"/>
      <c r="T74" s="143"/>
      <c r="U74" s="144"/>
      <c r="V74" s="145"/>
      <c r="W74" s="146"/>
      <c r="X74" s="147"/>
      <c r="Y74" s="147"/>
      <c r="Z74" s="147"/>
      <c r="AA74" s="147"/>
      <c r="AB74" s="148"/>
    </row>
    <row r="75" spans="2:28">
      <c r="B75" s="122" t="s">
        <v>69</v>
      </c>
      <c r="C75" s="123"/>
      <c r="D75" s="123"/>
      <c r="E75" s="123"/>
      <c r="F75" s="123"/>
      <c r="G75" s="123"/>
      <c r="H75" s="123"/>
      <c r="I75" s="123"/>
      <c r="J75" s="123"/>
      <c r="K75" s="123"/>
      <c r="L75" s="123"/>
      <c r="M75" s="123"/>
      <c r="N75" s="123"/>
      <c r="O75" s="123"/>
      <c r="P75" s="123"/>
      <c r="Q75" s="123"/>
      <c r="R75" s="123"/>
      <c r="S75" s="123"/>
      <c r="T75" s="123"/>
      <c r="U75" s="123"/>
      <c r="V75" s="123"/>
      <c r="W75" s="123"/>
      <c r="X75" s="123"/>
      <c r="Y75" s="123"/>
      <c r="Z75" s="123"/>
      <c r="AA75" s="123"/>
      <c r="AB75" s="124"/>
    </row>
    <row r="76" spans="2:28" ht="15.75" customHeight="1">
      <c r="B76" s="125" t="s">
        <v>62</v>
      </c>
      <c r="C76" s="126"/>
      <c r="D76" s="127" t="s">
        <v>63</v>
      </c>
      <c r="E76" s="128"/>
      <c r="F76" s="128"/>
      <c r="G76" s="128"/>
      <c r="H76" s="128"/>
      <c r="I76" s="128"/>
      <c r="J76" s="129"/>
      <c r="K76" s="127" t="s">
        <v>64</v>
      </c>
      <c r="L76" s="128"/>
      <c r="M76" s="128"/>
      <c r="N76" s="128"/>
      <c r="O76" s="128"/>
      <c r="P76" s="128"/>
      <c r="Q76" s="128"/>
      <c r="R76" s="128"/>
      <c r="S76" s="129"/>
      <c r="T76" s="127" t="s">
        <v>65</v>
      </c>
      <c r="U76" s="128"/>
      <c r="V76" s="128"/>
      <c r="W76" s="128"/>
      <c r="X76" s="128"/>
      <c r="Y76" s="128"/>
      <c r="Z76" s="128"/>
      <c r="AA76" s="128"/>
      <c r="AB76" s="129"/>
    </row>
    <row r="77" spans="2:28" ht="15.75" thickBot="1">
      <c r="B77" s="61" t="s">
        <v>66</v>
      </c>
      <c r="C77" s="62" t="s">
        <v>67</v>
      </c>
      <c r="D77" s="62" t="s">
        <v>66</v>
      </c>
      <c r="E77" s="125" t="s">
        <v>67</v>
      </c>
      <c r="F77" s="130"/>
      <c r="G77" s="130"/>
      <c r="H77" s="130"/>
      <c r="I77" s="130"/>
      <c r="J77" s="126"/>
      <c r="K77" s="125" t="s">
        <v>66</v>
      </c>
      <c r="L77" s="130"/>
      <c r="M77" s="126"/>
      <c r="N77" s="125" t="s">
        <v>67</v>
      </c>
      <c r="O77" s="130"/>
      <c r="P77" s="130"/>
      <c r="Q77" s="130"/>
      <c r="R77" s="130"/>
      <c r="S77" s="126"/>
      <c r="T77" s="125" t="s">
        <v>66</v>
      </c>
      <c r="U77" s="130"/>
      <c r="V77" s="130"/>
      <c r="W77" s="125" t="s">
        <v>67</v>
      </c>
      <c r="X77" s="130"/>
      <c r="Y77" s="130"/>
      <c r="Z77" s="130"/>
      <c r="AA77" s="130"/>
      <c r="AB77" s="126"/>
    </row>
    <row r="78" spans="2:28" ht="60" customHeight="1" thickBot="1">
      <c r="B78" s="59">
        <v>45746</v>
      </c>
      <c r="C78" s="60" t="s">
        <v>89</v>
      </c>
      <c r="D78" s="58">
        <v>45838</v>
      </c>
      <c r="E78" s="96" t="s">
        <v>89</v>
      </c>
      <c r="F78" s="97"/>
      <c r="G78" s="97"/>
      <c r="H78" s="97"/>
      <c r="I78" s="97"/>
      <c r="J78" s="98"/>
      <c r="K78" s="106">
        <v>45930</v>
      </c>
      <c r="L78" s="107"/>
      <c r="M78" s="108"/>
      <c r="N78" s="109" t="s">
        <v>91</v>
      </c>
      <c r="O78" s="110"/>
      <c r="P78" s="110"/>
      <c r="Q78" s="110"/>
      <c r="R78" s="110"/>
      <c r="S78" s="111"/>
      <c r="T78" s="106"/>
      <c r="U78" s="107"/>
      <c r="V78" s="108"/>
      <c r="W78" s="109"/>
      <c r="X78" s="110"/>
      <c r="Y78" s="110"/>
      <c r="Z78" s="110"/>
      <c r="AA78" s="110"/>
      <c r="AB78" s="111"/>
    </row>
    <row r="79" spans="2:28" ht="15.75" thickBot="1">
      <c r="B79" s="112" t="s">
        <v>70</v>
      </c>
      <c r="C79" s="113"/>
      <c r="D79" s="113"/>
      <c r="E79" s="113"/>
      <c r="F79" s="113"/>
      <c r="G79" s="113"/>
      <c r="H79" s="113"/>
      <c r="I79" s="113"/>
      <c r="J79" s="113"/>
      <c r="K79" s="113"/>
      <c r="L79" s="113"/>
      <c r="M79" s="113"/>
      <c r="N79" s="113"/>
      <c r="O79" s="113"/>
      <c r="P79" s="113"/>
      <c r="Q79" s="113"/>
      <c r="R79" s="113"/>
      <c r="S79" s="113"/>
      <c r="T79" s="113"/>
      <c r="U79" s="113"/>
      <c r="V79" s="113"/>
      <c r="W79" s="113"/>
      <c r="X79" s="113"/>
      <c r="Y79" s="113"/>
      <c r="Z79" s="113"/>
      <c r="AA79" s="113"/>
      <c r="AB79" s="114"/>
    </row>
    <row r="80" spans="2:28">
      <c r="B80" s="115" t="s">
        <v>66</v>
      </c>
      <c r="C80" s="116"/>
      <c r="D80" s="112" t="s">
        <v>67</v>
      </c>
      <c r="E80" s="113"/>
      <c r="F80" s="113"/>
      <c r="G80" s="113"/>
      <c r="H80" s="113"/>
      <c r="I80" s="113"/>
      <c r="J80" s="113"/>
      <c r="K80" s="113"/>
      <c r="L80" s="113"/>
      <c r="M80" s="113"/>
      <c r="N80" s="113"/>
      <c r="O80" s="113"/>
      <c r="P80" s="113"/>
      <c r="Q80" s="113"/>
      <c r="R80" s="113"/>
      <c r="S80" s="113"/>
      <c r="T80" s="113"/>
      <c r="U80" s="113"/>
      <c r="V80" s="113"/>
      <c r="W80" s="113"/>
      <c r="X80" s="113"/>
      <c r="Y80" s="113"/>
      <c r="Z80" s="113"/>
      <c r="AA80" s="113"/>
      <c r="AB80" s="114"/>
    </row>
    <row r="81" spans="2:28" ht="33" customHeight="1">
      <c r="B81" s="117"/>
      <c r="C81" s="118"/>
      <c r="D81" s="119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  <c r="W81" s="120"/>
      <c r="X81" s="120"/>
      <c r="Y81" s="120"/>
      <c r="Z81" s="120"/>
      <c r="AA81" s="120"/>
      <c r="AB81" s="121"/>
    </row>
    <row r="82" spans="2:28" ht="33" customHeight="1">
      <c r="B82" s="94"/>
      <c r="C82" s="95"/>
      <c r="D82" s="96"/>
      <c r="E82" s="97"/>
      <c r="F82" s="97"/>
      <c r="G82" s="97"/>
      <c r="H82" s="97"/>
      <c r="I82" s="97"/>
      <c r="J82" s="97"/>
      <c r="K82" s="97"/>
      <c r="L82" s="97"/>
      <c r="M82" s="97"/>
      <c r="N82" s="97"/>
      <c r="O82" s="97"/>
      <c r="P82" s="97"/>
      <c r="Q82" s="97"/>
      <c r="R82" s="97"/>
      <c r="S82" s="97"/>
      <c r="T82" s="97"/>
      <c r="U82" s="97"/>
      <c r="V82" s="97"/>
      <c r="W82" s="97"/>
      <c r="X82" s="97"/>
      <c r="Y82" s="97"/>
      <c r="Z82" s="97"/>
      <c r="AA82" s="97"/>
      <c r="AB82" s="98"/>
    </row>
    <row r="83" spans="2:28" ht="33" customHeight="1"/>
    <row r="84" spans="2:28">
      <c r="B84" s="63"/>
      <c r="C84" s="99" t="s">
        <v>71</v>
      </c>
      <c r="D84" s="99"/>
      <c r="E84" s="99"/>
      <c r="F84" s="99"/>
      <c r="G84" s="99"/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99"/>
      <c r="W84" s="99"/>
      <c r="X84" s="99"/>
      <c r="Y84" s="99"/>
      <c r="Z84" s="99"/>
      <c r="AA84" s="99"/>
      <c r="AB84" s="99"/>
    </row>
    <row r="85" spans="2:28" ht="15.75" thickBot="1"/>
    <row r="86" spans="2:28" ht="19.5" customHeight="1">
      <c r="F86" s="64"/>
      <c r="G86" s="64"/>
      <c r="H86" s="64"/>
      <c r="I86" s="64"/>
      <c r="J86" s="64"/>
      <c r="K86" s="64"/>
      <c r="L86" s="100" t="s">
        <v>72</v>
      </c>
      <c r="M86" s="101"/>
      <c r="N86" s="101"/>
      <c r="O86" s="101"/>
      <c r="P86" s="101"/>
      <c r="Q86" s="101"/>
      <c r="R86" s="101"/>
      <c r="S86" s="101"/>
      <c r="T86" s="101"/>
      <c r="U86" s="101"/>
      <c r="V86" s="101"/>
      <c r="W86" s="101"/>
      <c r="X86" s="101"/>
      <c r="Y86" s="102"/>
    </row>
    <row r="87" spans="2:28">
      <c r="F87" s="65"/>
      <c r="G87" s="65"/>
      <c r="H87" s="66"/>
      <c r="I87" s="66"/>
      <c r="J87" s="65"/>
      <c r="K87" s="65"/>
      <c r="L87" s="103" t="s">
        <v>73</v>
      </c>
      <c r="M87" s="104"/>
      <c r="N87" s="104" t="s">
        <v>74</v>
      </c>
      <c r="O87" s="104"/>
      <c r="P87" s="104" t="s">
        <v>75</v>
      </c>
      <c r="Q87" s="104"/>
      <c r="R87" s="104"/>
      <c r="S87" s="104"/>
      <c r="T87" s="104"/>
      <c r="U87" s="104"/>
      <c r="V87" s="104"/>
      <c r="W87" s="104"/>
      <c r="X87" s="104"/>
      <c r="Y87" s="105"/>
    </row>
    <row r="88" spans="2:28" ht="28.15" customHeight="1">
      <c r="F88" s="67"/>
      <c r="G88" s="67"/>
      <c r="H88" s="68"/>
      <c r="I88" s="68"/>
      <c r="J88" s="69"/>
      <c r="K88" s="69"/>
      <c r="L88" s="71">
        <v>44218</v>
      </c>
      <c r="M88" s="72"/>
      <c r="N88" s="73">
        <v>2</v>
      </c>
      <c r="O88" s="73"/>
      <c r="P88" s="73" t="s">
        <v>76</v>
      </c>
      <c r="Q88" s="73"/>
      <c r="R88" s="73"/>
      <c r="S88" s="73"/>
      <c r="T88" s="73"/>
      <c r="U88" s="73"/>
      <c r="V88" s="73"/>
      <c r="W88" s="73"/>
      <c r="X88" s="73"/>
      <c r="Y88" s="74"/>
    </row>
    <row r="89" spans="2:28" ht="28.15" customHeight="1">
      <c r="F89" s="67"/>
      <c r="G89" s="67"/>
      <c r="H89" s="68"/>
      <c r="I89" s="68"/>
      <c r="J89" s="69"/>
      <c r="K89" s="69"/>
      <c r="L89" s="71">
        <v>44589</v>
      </c>
      <c r="M89" s="72"/>
      <c r="N89" s="73">
        <v>3</v>
      </c>
      <c r="O89" s="73"/>
      <c r="P89" s="73" t="s">
        <v>76</v>
      </c>
      <c r="Q89" s="73"/>
      <c r="R89" s="73"/>
      <c r="S89" s="73"/>
      <c r="T89" s="73"/>
      <c r="U89" s="73"/>
      <c r="V89" s="73"/>
      <c r="W89" s="73"/>
      <c r="X89" s="73"/>
      <c r="Y89" s="74"/>
    </row>
    <row r="90" spans="2:28" ht="28.15" customHeight="1">
      <c r="L90" s="71">
        <v>44747</v>
      </c>
      <c r="M90" s="72"/>
      <c r="N90" s="73">
        <v>4</v>
      </c>
      <c r="O90" s="73"/>
      <c r="P90" s="73" t="s">
        <v>77</v>
      </c>
      <c r="Q90" s="73"/>
      <c r="R90" s="73"/>
      <c r="S90" s="73"/>
      <c r="T90" s="73"/>
      <c r="U90" s="73"/>
      <c r="V90" s="73"/>
      <c r="W90" s="73"/>
      <c r="X90" s="73"/>
      <c r="Y90" s="74"/>
    </row>
    <row r="91" spans="2:28" ht="15" customHeight="1">
      <c r="L91" s="71">
        <v>44931</v>
      </c>
      <c r="M91" s="72"/>
      <c r="N91" s="73">
        <v>3</v>
      </c>
      <c r="O91" s="73"/>
      <c r="P91" s="73" t="s">
        <v>76</v>
      </c>
      <c r="Q91" s="73"/>
      <c r="R91" s="73"/>
      <c r="S91" s="73"/>
      <c r="T91" s="73"/>
      <c r="U91" s="73"/>
      <c r="V91" s="73"/>
      <c r="W91" s="73"/>
      <c r="X91" s="73"/>
      <c r="Y91" s="74"/>
    </row>
    <row r="92" spans="2:28" ht="15.75" thickBot="1">
      <c r="L92" s="75">
        <v>45342</v>
      </c>
      <c r="M92" s="76"/>
      <c r="N92" s="77">
        <v>4</v>
      </c>
      <c r="O92" s="77"/>
      <c r="P92" s="77" t="s">
        <v>76</v>
      </c>
      <c r="Q92" s="77"/>
      <c r="R92" s="77"/>
      <c r="S92" s="77"/>
      <c r="T92" s="77"/>
      <c r="U92" s="77"/>
      <c r="V92" s="77"/>
      <c r="W92" s="77"/>
      <c r="X92" s="77"/>
      <c r="Y92" s="78"/>
    </row>
    <row r="93" spans="2:28" ht="15.75" thickBot="1">
      <c r="L93" s="75">
        <v>45693</v>
      </c>
      <c r="M93" s="76"/>
      <c r="N93" s="77">
        <v>4</v>
      </c>
      <c r="O93" s="77"/>
      <c r="P93" s="77" t="s">
        <v>76</v>
      </c>
      <c r="Q93" s="77"/>
      <c r="R93" s="77"/>
      <c r="S93" s="77"/>
      <c r="T93" s="77"/>
      <c r="U93" s="77"/>
      <c r="V93" s="77"/>
      <c r="W93" s="77"/>
      <c r="X93" s="77"/>
      <c r="Y93" s="78"/>
    </row>
  </sheetData>
  <mergeCells count="207">
    <mergeCell ref="E3:AB3"/>
    <mergeCell ref="E4:AB4"/>
    <mergeCell ref="E5:AB5"/>
    <mergeCell ref="E6:AB6"/>
    <mergeCell ref="E7:K7"/>
    <mergeCell ref="L7:T7"/>
    <mergeCell ref="U7:AB7"/>
    <mergeCell ref="B8:AB8"/>
    <mergeCell ref="B9:AB9"/>
    <mergeCell ref="B3:D7"/>
    <mergeCell ref="B10:AB10"/>
    <mergeCell ref="B13:AB13"/>
    <mergeCell ref="B14:G14"/>
    <mergeCell ref="H14:M14"/>
    <mergeCell ref="N14:P14"/>
    <mergeCell ref="Q14:U14"/>
    <mergeCell ref="V14:Y14"/>
    <mergeCell ref="Z14:AB14"/>
    <mergeCell ref="B15:G15"/>
    <mergeCell ref="H15:M15"/>
    <mergeCell ref="N15:P15"/>
    <mergeCell ref="Q15:U15"/>
    <mergeCell ref="V15:Y15"/>
    <mergeCell ref="Z15:AB15"/>
    <mergeCell ref="B11:AB12"/>
    <mergeCell ref="B16:G16"/>
    <mergeCell ref="H16:M16"/>
    <mergeCell ref="N16:P16"/>
    <mergeCell ref="Q16:U16"/>
    <mergeCell ref="V16:Y16"/>
    <mergeCell ref="Z16:AB16"/>
    <mergeCell ref="B17:G17"/>
    <mergeCell ref="H17:M17"/>
    <mergeCell ref="N17:P17"/>
    <mergeCell ref="Q17:U17"/>
    <mergeCell ref="V17:Y17"/>
    <mergeCell ref="Z17:AB17"/>
    <mergeCell ref="W33:X33"/>
    <mergeCell ref="Y33:Z33"/>
    <mergeCell ref="AA33:AB33"/>
    <mergeCell ref="B18:F18"/>
    <mergeCell ref="G18:AB18"/>
    <mergeCell ref="B19:AB19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Y20:Z20"/>
    <mergeCell ref="AA20:AB20"/>
    <mergeCell ref="U34:V34"/>
    <mergeCell ref="W34:X34"/>
    <mergeCell ref="B22:C22"/>
    <mergeCell ref="D22:AB22"/>
    <mergeCell ref="B23:C23"/>
    <mergeCell ref="B24:C24"/>
    <mergeCell ref="B25:C25"/>
    <mergeCell ref="B26:C26"/>
    <mergeCell ref="B27:C27"/>
    <mergeCell ref="B28:C28"/>
    <mergeCell ref="B29:AB29"/>
    <mergeCell ref="B30:C30"/>
    <mergeCell ref="B31:C31"/>
    <mergeCell ref="B32:AB32"/>
    <mergeCell ref="B33:D33"/>
    <mergeCell ref="E33:F33"/>
    <mergeCell ref="G33:H33"/>
    <mergeCell ref="I33:J33"/>
    <mergeCell ref="K33:L33"/>
    <mergeCell ref="M33:N33"/>
    <mergeCell ref="O33:P33"/>
    <mergeCell ref="Q33:R33"/>
    <mergeCell ref="S33:T33"/>
    <mergeCell ref="U33:V33"/>
    <mergeCell ref="Y34:Z34"/>
    <mergeCell ref="AA34:AB34"/>
    <mergeCell ref="U35:V35"/>
    <mergeCell ref="W35:X35"/>
    <mergeCell ref="Y35:Z35"/>
    <mergeCell ref="AA35:AB35"/>
    <mergeCell ref="B34:D34"/>
    <mergeCell ref="E34:F34"/>
    <mergeCell ref="G34:H34"/>
    <mergeCell ref="I34:J34"/>
    <mergeCell ref="K34:L34"/>
    <mergeCell ref="M34:N34"/>
    <mergeCell ref="O34:P34"/>
    <mergeCell ref="B35:D35"/>
    <mergeCell ref="E35:F35"/>
    <mergeCell ref="G35:H35"/>
    <mergeCell ref="I35:J35"/>
    <mergeCell ref="K35:L35"/>
    <mergeCell ref="M35:N35"/>
    <mergeCell ref="O35:P35"/>
    <mergeCell ref="Q35:R35"/>
    <mergeCell ref="S35:T35"/>
    <mergeCell ref="Q34:R34"/>
    <mergeCell ref="S34:T34"/>
    <mergeCell ref="B39:D39"/>
    <mergeCell ref="E39:AB39"/>
    <mergeCell ref="B36:D36"/>
    <mergeCell ref="E36:F36"/>
    <mergeCell ref="G36:H36"/>
    <mergeCell ref="I36:J36"/>
    <mergeCell ref="K36:L36"/>
    <mergeCell ref="M36:N36"/>
    <mergeCell ref="O36:P36"/>
    <mergeCell ref="Q36:R36"/>
    <mergeCell ref="S36:T36"/>
    <mergeCell ref="U36:V36"/>
    <mergeCell ref="W36:X36"/>
    <mergeCell ref="Y36:Z36"/>
    <mergeCell ref="AA36:AB36"/>
    <mergeCell ref="B37:AB37"/>
    <mergeCell ref="B38:D38"/>
    <mergeCell ref="E38:AB38"/>
    <mergeCell ref="B40:D40"/>
    <mergeCell ref="E40:AB40"/>
    <mergeCell ref="B41:AB41"/>
    <mergeCell ref="B42:D42"/>
    <mergeCell ref="E42:AB42"/>
    <mergeCell ref="B44:AB44"/>
    <mergeCell ref="B53:AB53"/>
    <mergeCell ref="B60:AB60"/>
    <mergeCell ref="B67:AB67"/>
    <mergeCell ref="B68:C68"/>
    <mergeCell ref="D68:J68"/>
    <mergeCell ref="K68:S68"/>
    <mergeCell ref="T68:AB68"/>
    <mergeCell ref="E69:J69"/>
    <mergeCell ref="K69:M69"/>
    <mergeCell ref="N69:S69"/>
    <mergeCell ref="T69:V69"/>
    <mergeCell ref="W69:AB69"/>
    <mergeCell ref="B71:AB71"/>
    <mergeCell ref="B72:C72"/>
    <mergeCell ref="D72:J72"/>
    <mergeCell ref="K72:S72"/>
    <mergeCell ref="T72:AB72"/>
    <mergeCell ref="E70:J70"/>
    <mergeCell ref="K70:M70"/>
    <mergeCell ref="N70:S70"/>
    <mergeCell ref="T70:V70"/>
    <mergeCell ref="W70:AB70"/>
    <mergeCell ref="E73:J73"/>
    <mergeCell ref="K73:M73"/>
    <mergeCell ref="N73:S73"/>
    <mergeCell ref="T73:V73"/>
    <mergeCell ref="W73:AB73"/>
    <mergeCell ref="E74:J74"/>
    <mergeCell ref="K74:M74"/>
    <mergeCell ref="N74:S74"/>
    <mergeCell ref="T74:V74"/>
    <mergeCell ref="W74:AB74"/>
    <mergeCell ref="B79:AB79"/>
    <mergeCell ref="B80:C80"/>
    <mergeCell ref="D80:AB80"/>
    <mergeCell ref="B81:C81"/>
    <mergeCell ref="D81:AB81"/>
    <mergeCell ref="B75:AB75"/>
    <mergeCell ref="B76:C76"/>
    <mergeCell ref="D76:J76"/>
    <mergeCell ref="K76:S76"/>
    <mergeCell ref="T76:AB76"/>
    <mergeCell ref="E77:J77"/>
    <mergeCell ref="K77:M77"/>
    <mergeCell ref="N77:S77"/>
    <mergeCell ref="T77:V77"/>
    <mergeCell ref="W77:AB77"/>
    <mergeCell ref="L89:M89"/>
    <mergeCell ref="N89:O89"/>
    <mergeCell ref="P89:Y89"/>
    <mergeCell ref="L90:M90"/>
    <mergeCell ref="N90:O90"/>
    <mergeCell ref="P90:Y90"/>
    <mergeCell ref="D20:D21"/>
    <mergeCell ref="B61:AB66"/>
    <mergeCell ref="B20:C21"/>
    <mergeCell ref="B82:C82"/>
    <mergeCell ref="D82:AB82"/>
    <mergeCell ref="C84:AB84"/>
    <mergeCell ref="L86:Y86"/>
    <mergeCell ref="L87:M87"/>
    <mergeCell ref="N87:O87"/>
    <mergeCell ref="P87:Y87"/>
    <mergeCell ref="L88:M88"/>
    <mergeCell ref="N88:O88"/>
    <mergeCell ref="P88:Y88"/>
    <mergeCell ref="E78:J78"/>
    <mergeCell ref="K78:M78"/>
    <mergeCell ref="N78:S78"/>
    <mergeCell ref="T78:V78"/>
    <mergeCell ref="W78:AB78"/>
    <mergeCell ref="L91:M91"/>
    <mergeCell ref="N91:O91"/>
    <mergeCell ref="P91:Y91"/>
    <mergeCell ref="L92:M92"/>
    <mergeCell ref="N92:O92"/>
    <mergeCell ref="P92:Y92"/>
    <mergeCell ref="L93:M93"/>
    <mergeCell ref="N93:O93"/>
    <mergeCell ref="P93:Y93"/>
  </mergeCells>
  <pageMargins left="0.70866141732283472" right="0.70866141732283472" top="0.74803149606299213" bottom="0.74803149606299213" header="0.31496062992125984" footer="0.31496062992125984"/>
  <pageSetup scale="33" fitToHeight="2" orientation="portrait" r:id="rId1"/>
  <rowBreaks count="1" manualBreakCount="1">
    <brk id="31" max="2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ISABEL CORDOBA</dc:creator>
  <cp:lastModifiedBy>TUPTC</cp:lastModifiedBy>
  <cp:lastPrinted>2025-08-12T16:41:04Z</cp:lastPrinted>
  <dcterms:created xsi:type="dcterms:W3CDTF">2018-01-30T20:29:00Z</dcterms:created>
  <dcterms:modified xsi:type="dcterms:W3CDTF">2025-11-18T22:19:08Z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2F6F7DA8830149EA908CAC62A65A706B</vt:lpwstr>
  </property>
  <property fmtid="{D5CDD505-2E9C-101B-9397-08002B2CF9AE}" pid="3" name="KSOProductBuildVer">
    <vt:lpwstr>1033-11.2.0.11380</vt:lpwstr>
  </property>
</Properties>
</file>