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IG 2025\MANUAL INTEGRADO DE GESTION\Programas Ambientales\Programa de calidad ambiental\"/>
    </mc:Choice>
  </mc:AlternateContent>
  <bookViews>
    <workbookView xWindow="0" yWindow="0" windowWidth="28800" windowHeight="1221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9" i="1" l="1"/>
  <c r="D33" i="1" l="1"/>
  <c r="R28" i="1" l="1"/>
  <c r="Z28" i="1"/>
  <c r="Z27" i="1"/>
  <c r="X28" i="1"/>
  <c r="X27" i="1"/>
  <c r="V28" i="1"/>
  <c r="V27" i="1"/>
  <c r="T28" i="1"/>
  <c r="T27" i="1"/>
  <c r="R27" i="1"/>
  <c r="P28" i="1"/>
  <c r="P27" i="1"/>
  <c r="N28" i="1"/>
  <c r="N27" i="1"/>
  <c r="L28" i="1"/>
  <c r="L27" i="1"/>
  <c r="J28" i="1"/>
  <c r="J27" i="1"/>
  <c r="H28" i="1"/>
  <c r="H27" i="1"/>
  <c r="F28" i="1"/>
  <c r="F27" i="1"/>
  <c r="D28" i="1"/>
  <c r="D27" i="1"/>
  <c r="J29" i="1" l="1"/>
  <c r="P29" i="1"/>
  <c r="V29" i="1"/>
  <c r="D29" i="1"/>
</calcChain>
</file>

<file path=xl/sharedStrings.xml><?xml version="1.0" encoding="utf-8"?>
<sst xmlns="http://schemas.openxmlformats.org/spreadsheetml/2006/main" count="159" uniqueCount="94">
  <si>
    <t>MACROPROCESO:PLANEACIÓN Y MEJORAMIENTO CONTÍNUO</t>
  </si>
  <si>
    <t>PROCESO: DIRECCIONAMIENTO DEL SIG</t>
  </si>
  <si>
    <t xml:space="preserve">PROCEDIMIENTO: IDENTIFICACION DE ASPECTOS Y VALORACION DE IMPACTOS AMBIENTALES </t>
  </si>
  <si>
    <t xml:space="preserve">                      Código:P-DS-P13-F03                                   </t>
  </si>
  <si>
    <t xml:space="preserve">           Página:  1 de 1</t>
  </si>
  <si>
    <t>OBJETIVOS DEL SIG</t>
  </si>
  <si>
    <t>OBJETIVO ESPECIFICO</t>
  </si>
  <si>
    <t>TIPO</t>
  </si>
  <si>
    <t>OBJETIVO</t>
  </si>
  <si>
    <t>RESPONSABLE</t>
  </si>
  <si>
    <t>FORMULA</t>
  </si>
  <si>
    <t>META</t>
  </si>
  <si>
    <t xml:space="preserve">FRECUENCIA DE MEDICION </t>
  </si>
  <si>
    <t>CUMPLIMIENTO</t>
  </si>
  <si>
    <t>COBERTURA</t>
  </si>
  <si>
    <t>EFICACIA</t>
  </si>
  <si>
    <t>RESPONSABLE GENERAL</t>
  </si>
  <si>
    <t>CRONOGRAMA</t>
  </si>
  <si>
    <t>ACTIVIDADES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</si>
  <si>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</si>
  <si>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</si>
  <si>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</si>
  <si>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</si>
  <si>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</si>
  <si>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</si>
  <si>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</si>
  <si>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</si>
  <si>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</si>
  <si>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</si>
  <si>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</si>
  <si>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</si>
  <si>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</t>
  </si>
  <si>
    <t>E</t>
  </si>
  <si>
    <t>PRIMER TRIMESTRE 2015</t>
  </si>
  <si>
    <t>SEGUNDO TRIMESTRE 2015</t>
  </si>
  <si>
    <t>TERCER TRIMESTRE 2015</t>
  </si>
  <si>
    <t>CUARTO TRIMESTRE 2015</t>
  </si>
  <si>
    <t>ACTIVIDADES PROGRAMADAS MES</t>
  </si>
  <si>
    <t>ACTIVIDADES EJECUTADAS MES</t>
  </si>
  <si>
    <t>PORCENTAJE DE CUMPLIMIENTO MES</t>
  </si>
  <si>
    <t>INDICADOR DE COBERTURA</t>
  </si>
  <si>
    <t>PORCENTAJE DE COBERTURA</t>
  </si>
  <si>
    <t>INDICADOR DE EFICACIA</t>
  </si>
  <si>
    <t>RESIDUOS PELIGROSOS GENERADOS</t>
  </si>
  <si>
    <t>PASIVOS AMBIENTALES</t>
  </si>
  <si>
    <t>PORCENTAJE</t>
  </si>
  <si>
    <t xml:space="preserve">GRAFICA DE CUMPLIMIENTO </t>
  </si>
  <si>
    <t>GRAFICA DE COBERTURA</t>
  </si>
  <si>
    <t>GRAFICA DE EFICACIA 1</t>
  </si>
  <si>
    <t>GRAFICA DE EFICACIA 2</t>
  </si>
  <si>
    <t xml:space="preserve"> ANALISIS DE TENDENCIA</t>
  </si>
  <si>
    <t xml:space="preserve">CUMPLIMIENTO </t>
  </si>
  <si>
    <t>PRIMER TRIMESTRE</t>
  </si>
  <si>
    <t>SEGUNDO TRIMESTRE</t>
  </si>
  <si>
    <t>TERCER TRIMESTRE</t>
  </si>
  <si>
    <t>CUARTO TRIMESTRE</t>
  </si>
  <si>
    <t>FECHA</t>
  </si>
  <si>
    <t>DESCRIPCION</t>
  </si>
  <si>
    <t xml:space="preserve">COBERTURA </t>
  </si>
  <si>
    <t xml:space="preserve">EFICACIA </t>
  </si>
  <si>
    <t>NOTA: Si hay incumplimiento de metas se genera una accion correctiva en el sistema SGA</t>
  </si>
  <si>
    <r>
      <t xml:space="preserve">  </t>
    </r>
    <r>
      <rPr>
        <sz val="10"/>
        <rFont val="Arial"/>
        <family val="2"/>
      </rPr>
      <t xml:space="preserve">   Versión:03</t>
    </r>
  </si>
  <si>
    <t>FORMATO:  PROGRAMA DE CALIDAD AMBIENTAL.</t>
  </si>
  <si>
    <t>Garantizar la gestión de los impactos adversos significativos derivados de las actividades, proyectos, productos o servicios que controla la universidad o sobre los que pueda influir, promoviendo mecanismos de sensibilización y capacitación ambiental  al interior y en sus partes interesadas para generar una cultura armonica de convivencia con el medio ambiente.</t>
  </si>
  <si>
    <t xml:space="preserve">Planificar el manejo, aprovechamiento y conservación de los recursos naturales, mediante la formulacion de estrategias para reducir y mitigar los impactos adversos de emisiones atmosfericas, higiene alimentaria, flora y fauna, garantizando el cumpliento de los respectivos requisitos legales. </t>
  </si>
  <si>
    <t>Medir el cumplimiento de las actividades programadas</t>
  </si>
  <si>
    <t>SIG Area de Gestion Ambiental</t>
  </si>
  <si>
    <t xml:space="preserve">
Número de actividades ejecutadas
/ Número total de actividades programadas     * 100</t>
  </si>
  <si>
    <t>Trimestral</t>
  </si>
  <si>
    <t>Medir las areas intervenidas con las actividades del programa</t>
  </si>
  <si>
    <t>Areas intervenidas/Numero total de areas que requieren intervención *100</t>
  </si>
  <si>
    <t>Total de Arboles sembrados en la universidad</t>
  </si>
  <si>
    <t>NA</t>
  </si>
  <si>
    <t>Anual</t>
  </si>
  <si>
    <t>Coordinador SIG - Facultad Seccional Chiquinquirá</t>
  </si>
  <si>
    <t>Elaborar cronograma de inspecciones.</t>
  </si>
  <si>
    <t>Realizar inspecciones ambientales.</t>
  </si>
  <si>
    <t>Realizar inspecciones a restaurante y cafeterías</t>
  </si>
  <si>
    <t>Capacitar a la comunidad Universitaria en medidas amigables con el medio ambiente.</t>
  </si>
  <si>
    <t>Adquisición de material forestal para la Sede.</t>
  </si>
  <si>
    <t>Siembra de material forestal adquirido, en los jardines de la Sede.</t>
  </si>
  <si>
    <t>Acompañar visitas de entidades municipales, gubernamentales y nacionales.</t>
  </si>
  <si>
    <t>AREAS INTERVENIDAS</t>
  </si>
  <si>
    <t>TOTAL DE AREAS QUE REQUIEREN INTERVENSION</t>
  </si>
  <si>
    <t>TOTAL DE ARBOLES SEMBRADOS</t>
  </si>
  <si>
    <t xml:space="preserve">Se reajusta el programa para dar cumplimento a las actividades </t>
  </si>
  <si>
    <t>Se cumple con las actividades propuestas</t>
  </si>
  <si>
    <t>Las actividades realizadas cobijan el total de áreas de la Facultad seccional Chiquinquirá.</t>
  </si>
  <si>
    <t xml:space="preserve">No se realizan actividades </t>
  </si>
  <si>
    <t xml:space="preserve">Se cumple con las actividades propuestas, las actividades de siembra del material forestal se programan para el mes de noviembre </t>
  </si>
  <si>
    <t xml:space="preserve">Se realiza el mantenimiento de pa PETAP, encontrando una tapa del filtro de cloro en mal estado, el contratista procede a solicitar, la facultad se encuentra a la espera del repuesto, se donan 5 arboles por parte del director de bienestar universitario para la reforestacion </t>
  </si>
  <si>
    <t>Las actividades proyectadas cobijan el total de áreas de la Facultad seccional Chiquinquirá.</t>
  </si>
  <si>
    <t>se evidencian falencias en trampas de grasas, el mantenimiento de la planta de tratamiento se encuentra pendiente, se solicita la siembra de 5 arboles, por la tala de un ejemplar con riesgo de caida.</t>
  </si>
  <si>
    <t>Andres Felipe Cortazar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</si>
</sst>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sz val="8"/>
      <name val="Arial"/>
      <family val="2"/>
    </font>
    <font>
      <sz val="12"/>
      <color theme="1"/>
      <name val="Arial"/>
      <family val="2"/>
    </font>
    <font>
      <b/>
      <sz val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-0.249977111117893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248">
    <xf numFmtId="0" fontId="0" fillId="0" borderId="0" xfId="0"/>
    <xf numFmtId="0" fontId="2" fillId="0" borderId="29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2" fillId="3" borderId="5" xfId="0" applyFont="1" applyFill="1" applyBorder="1"/>
    <xf numFmtId="0" fontId="3" fillId="3" borderId="29" xfId="0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9" fontId="3" fillId="8" borderId="46" xfId="1" applyFont="1" applyFill="1" applyBorder="1" applyAlignment="1">
      <alignment horizontal="center"/>
    </xf>
    <xf numFmtId="9" fontId="3" fillId="8" borderId="47" xfId="1" applyFont="1" applyFill="1" applyBorder="1" applyAlignment="1">
      <alignment horizontal="center"/>
    </xf>
    <xf numFmtId="9" fontId="3" fillId="8" borderId="48" xfId="1" applyFont="1" applyFill="1" applyBorder="1" applyAlignment="1">
      <alignment horizontal="center"/>
    </xf>
    <xf numFmtId="0" fontId="3" fillId="6" borderId="23" xfId="0" applyFont="1" applyFill="1" applyBorder="1" applyAlignment="1">
      <alignment horizontal="center"/>
    </xf>
    <xf numFmtId="0" fontId="3" fillId="6" borderId="35" xfId="0" applyFont="1" applyFill="1" applyBorder="1" applyAlignment="1">
      <alignment horizontal="center" wrapText="1"/>
    </xf>
    <xf numFmtId="0" fontId="3" fillId="6" borderId="36" xfId="0" applyFont="1" applyFill="1" applyBorder="1" applyAlignment="1">
      <alignment horizontal="center" wrapText="1"/>
    </xf>
    <xf numFmtId="0" fontId="3" fillId="6" borderId="37" xfId="0" applyFont="1" applyFill="1" applyBorder="1" applyAlignment="1">
      <alignment horizontal="center" wrapText="1"/>
    </xf>
    <xf numFmtId="0" fontId="2" fillId="0" borderId="16" xfId="0" applyFont="1" applyBorder="1"/>
    <xf numFmtId="0" fontId="2" fillId="0" borderId="0" xfId="0" applyFont="1"/>
    <xf numFmtId="0" fontId="2" fillId="0" borderId="34" xfId="0" applyFont="1" applyBorder="1"/>
    <xf numFmtId="0" fontId="3" fillId="3" borderId="0" xfId="0" applyFont="1" applyFill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4" borderId="52" xfId="0" applyFont="1" applyFill="1" applyBorder="1" applyAlignment="1">
      <alignment horizontal="center" vertical="center"/>
    </xf>
    <xf numFmtId="0" fontId="3" fillId="8" borderId="52" xfId="0" applyFont="1" applyFill="1" applyBorder="1" applyAlignment="1">
      <alignment horizontal="center" vertical="center"/>
    </xf>
    <xf numFmtId="0" fontId="3" fillId="6" borderId="26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 wrapText="1"/>
    </xf>
    <xf numFmtId="0" fontId="3" fillId="2" borderId="44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center" wrapText="1"/>
    </xf>
    <xf numFmtId="0" fontId="0" fillId="0" borderId="5" xfId="0" applyBorder="1"/>
    <xf numFmtId="0" fontId="3" fillId="9" borderId="29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3" fillId="10" borderId="29" xfId="0" applyFont="1" applyFill="1" applyBorder="1" applyAlignment="1">
      <alignment horizontal="center" vertical="center" wrapText="1"/>
    </xf>
    <xf numFmtId="14" fontId="2" fillId="0" borderId="20" xfId="0" applyNumberFormat="1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14" fontId="2" fillId="0" borderId="21" xfId="0" applyNumberFormat="1" applyFont="1" applyBorder="1" applyAlignment="1">
      <alignment horizontal="center" vertical="center" wrapText="1"/>
    </xf>
    <xf numFmtId="14" fontId="5" fillId="0" borderId="60" xfId="0" applyNumberFormat="1" applyFont="1" applyBorder="1" applyAlignment="1">
      <alignment vertical="center" wrapText="1"/>
    </xf>
    <xf numFmtId="0" fontId="2" fillId="0" borderId="29" xfId="0" applyFont="1" applyBorder="1" applyAlignment="1">
      <alignment horizontal="center" vertical="center" wrapText="1"/>
    </xf>
    <xf numFmtId="0" fontId="3" fillId="0" borderId="0" xfId="0" applyFont="1"/>
    <xf numFmtId="0" fontId="2" fillId="0" borderId="5" xfId="0" applyFont="1" applyBorder="1" applyAlignment="1">
      <alignment horizontal="center" vertical="center" wrapText="1"/>
    </xf>
    <xf numFmtId="14" fontId="2" fillId="0" borderId="11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4" fontId="2" fillId="0" borderId="41" xfId="0" applyNumberFormat="1" applyFont="1" applyBorder="1" applyAlignment="1">
      <alignment horizontal="center" vertical="center" wrapText="1"/>
    </xf>
    <xf numFmtId="14" fontId="2" fillId="0" borderId="42" xfId="0" applyNumberFormat="1" applyFont="1" applyBorder="1" applyAlignment="1">
      <alignment horizontal="center" vertical="center" wrapText="1"/>
    </xf>
    <xf numFmtId="14" fontId="2" fillId="0" borderId="44" xfId="0" applyNumberFormat="1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3" fillId="6" borderId="23" xfId="0" applyFont="1" applyFill="1" applyBorder="1" applyAlignment="1">
      <alignment horizontal="center" vertical="center"/>
    </xf>
    <xf numFmtId="0" fontId="3" fillId="6" borderId="25" xfId="0" applyFont="1" applyFill="1" applyBorder="1" applyAlignment="1">
      <alignment horizontal="center" vertical="center"/>
    </xf>
    <xf numFmtId="0" fontId="3" fillId="6" borderId="35" xfId="0" applyFont="1" applyFill="1" applyBorder="1" applyAlignment="1">
      <alignment horizontal="center" vertical="center" wrapText="1"/>
    </xf>
    <xf numFmtId="0" fontId="3" fillId="6" borderId="36" xfId="0" applyFont="1" applyFill="1" applyBorder="1" applyAlignment="1">
      <alignment horizontal="center" vertical="center" wrapText="1"/>
    </xf>
    <xf numFmtId="0" fontId="3" fillId="6" borderId="37" xfId="0" applyFont="1" applyFill="1" applyBorder="1" applyAlignment="1">
      <alignment horizontal="center" vertical="center" wrapText="1"/>
    </xf>
    <xf numFmtId="0" fontId="3" fillId="6" borderId="24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4" fontId="2" fillId="0" borderId="29" xfId="0" applyNumberFormat="1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3" fillId="6" borderId="35" xfId="0" applyFont="1" applyFill="1" applyBorder="1" applyAlignment="1">
      <alignment horizontal="center" vertical="center"/>
    </xf>
    <xf numFmtId="0" fontId="3" fillId="6" borderId="36" xfId="0" applyFont="1" applyFill="1" applyBorder="1" applyAlignment="1">
      <alignment horizontal="center" vertical="center"/>
    </xf>
    <xf numFmtId="0" fontId="3" fillId="6" borderId="37" xfId="0" applyFont="1" applyFill="1" applyBorder="1" applyAlignment="1">
      <alignment horizontal="center" vertical="center"/>
    </xf>
    <xf numFmtId="0" fontId="3" fillId="8" borderId="35" xfId="0" applyFont="1" applyFill="1" applyBorder="1" applyAlignment="1">
      <alignment horizontal="center" vertical="center"/>
    </xf>
    <xf numFmtId="0" fontId="3" fillId="8" borderId="36" xfId="0" applyFont="1" applyFill="1" applyBorder="1" applyAlignment="1">
      <alignment horizontal="center" vertical="center"/>
    </xf>
    <xf numFmtId="0" fontId="3" fillId="8" borderId="37" xfId="0" applyFont="1" applyFill="1" applyBorder="1" applyAlignment="1">
      <alignment horizontal="center" vertical="center"/>
    </xf>
    <xf numFmtId="0" fontId="3" fillId="8" borderId="23" xfId="0" applyFont="1" applyFill="1" applyBorder="1" applyAlignment="1">
      <alignment horizontal="center" vertical="center"/>
    </xf>
    <xf numFmtId="0" fontId="3" fillId="8" borderId="25" xfId="0" applyFont="1" applyFill="1" applyBorder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/>
    </xf>
    <xf numFmtId="0" fontId="3" fillId="4" borderId="36" xfId="0" applyFont="1" applyFill="1" applyBorder="1" applyAlignment="1">
      <alignment horizontal="center" vertical="center"/>
    </xf>
    <xf numFmtId="0" fontId="3" fillId="4" borderId="37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/>
    </xf>
    <xf numFmtId="0" fontId="3" fillId="4" borderId="35" xfId="0" applyFont="1" applyFill="1" applyBorder="1" applyAlignment="1">
      <alignment horizontal="center" vertical="center" wrapText="1"/>
    </xf>
    <xf numFmtId="0" fontId="3" fillId="4" borderId="36" xfId="0" applyFont="1" applyFill="1" applyBorder="1" applyAlignment="1">
      <alignment horizontal="center" vertical="center" wrapText="1"/>
    </xf>
    <xf numFmtId="0" fontId="3" fillId="4" borderId="37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 wrapText="1"/>
    </xf>
    <xf numFmtId="0" fontId="2" fillId="3" borderId="34" xfId="0" applyFont="1" applyFill="1" applyBorder="1" applyAlignment="1">
      <alignment horizontal="left" vertical="center" wrapText="1"/>
    </xf>
    <xf numFmtId="0" fontId="3" fillId="6" borderId="41" xfId="0" applyFont="1" applyFill="1" applyBorder="1" applyAlignment="1">
      <alignment horizontal="center" wrapText="1"/>
    </xf>
    <xf numFmtId="0" fontId="3" fillId="6" borderId="42" xfId="0" applyFont="1" applyFill="1" applyBorder="1" applyAlignment="1">
      <alignment horizontal="center" wrapText="1"/>
    </xf>
    <xf numFmtId="0" fontId="3" fillId="6" borderId="43" xfId="0" applyFont="1" applyFill="1" applyBorder="1" applyAlignment="1">
      <alignment horizontal="center" wrapText="1"/>
    </xf>
    <xf numFmtId="3" fontId="3" fillId="6" borderId="41" xfId="0" applyNumberFormat="1" applyFont="1" applyFill="1" applyBorder="1" applyAlignment="1">
      <alignment horizontal="center" vertical="center"/>
    </xf>
    <xf numFmtId="3" fontId="3" fillId="6" borderId="42" xfId="0" applyNumberFormat="1" applyFont="1" applyFill="1" applyBorder="1" applyAlignment="1">
      <alignment horizontal="center" vertical="center"/>
    </xf>
    <xf numFmtId="3" fontId="3" fillId="6" borderId="43" xfId="0" applyNumberFormat="1" applyFont="1" applyFill="1" applyBorder="1" applyAlignment="1">
      <alignment horizontal="center" vertical="center"/>
    </xf>
    <xf numFmtId="3" fontId="3" fillId="6" borderId="35" xfId="0" applyNumberFormat="1" applyFont="1" applyFill="1" applyBorder="1" applyAlignment="1">
      <alignment horizontal="center" vertical="center"/>
    </xf>
    <xf numFmtId="3" fontId="3" fillId="6" borderId="36" xfId="0" applyNumberFormat="1" applyFont="1" applyFill="1" applyBorder="1" applyAlignment="1">
      <alignment horizontal="center" vertical="center"/>
    </xf>
    <xf numFmtId="3" fontId="3" fillId="6" borderId="37" xfId="0" applyNumberFormat="1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wrapText="1"/>
    </xf>
    <xf numFmtId="0" fontId="3" fillId="3" borderId="24" xfId="0" applyFont="1" applyFill="1" applyBorder="1" applyAlignment="1">
      <alignment horizontal="center" wrapText="1"/>
    </xf>
    <xf numFmtId="0" fontId="3" fillId="3" borderId="25" xfId="0" applyFont="1" applyFill="1" applyBorder="1" applyAlignment="1">
      <alignment horizontal="center" wrapText="1"/>
    </xf>
    <xf numFmtId="0" fontId="3" fillId="3" borderId="51" xfId="0" applyFont="1" applyFill="1" applyBorder="1" applyAlignment="1">
      <alignment horizontal="center" wrapText="1"/>
    </xf>
    <xf numFmtId="0" fontId="3" fillId="3" borderId="17" xfId="0" applyFont="1" applyFill="1" applyBorder="1" applyAlignment="1">
      <alignment horizontal="center" wrapText="1"/>
    </xf>
    <xf numFmtId="0" fontId="3" fillId="3" borderId="18" xfId="0" applyFont="1" applyFill="1" applyBorder="1" applyAlignment="1">
      <alignment horizontal="center" wrapText="1"/>
    </xf>
    <xf numFmtId="2" fontId="3" fillId="6" borderId="50" xfId="0" applyNumberFormat="1" applyFont="1" applyFill="1" applyBorder="1" applyAlignment="1">
      <alignment horizontal="center" vertical="center" wrapText="1"/>
    </xf>
    <xf numFmtId="2" fontId="3" fillId="6" borderId="49" xfId="0" applyNumberFormat="1" applyFont="1" applyFill="1" applyBorder="1" applyAlignment="1">
      <alignment horizontal="center" vertical="center" wrapText="1"/>
    </xf>
    <xf numFmtId="1" fontId="3" fillId="6" borderId="50" xfId="0" applyNumberFormat="1" applyFont="1" applyFill="1" applyBorder="1" applyAlignment="1">
      <alignment horizontal="center" vertical="center" wrapText="1"/>
    </xf>
    <xf numFmtId="1" fontId="3" fillId="6" borderId="49" xfId="0" applyNumberFormat="1" applyFont="1" applyFill="1" applyBorder="1" applyAlignment="1">
      <alignment horizontal="center" vertical="center" wrapText="1"/>
    </xf>
    <xf numFmtId="1" fontId="3" fillId="6" borderId="25" xfId="0" applyNumberFormat="1" applyFont="1" applyFill="1" applyBorder="1" applyAlignment="1">
      <alignment horizontal="center" vertical="center" wrapText="1"/>
    </xf>
    <xf numFmtId="1" fontId="3" fillId="6" borderId="36" xfId="0" applyNumberFormat="1" applyFont="1" applyFill="1" applyBorder="1" applyAlignment="1">
      <alignment horizontal="center" vertical="center" wrapText="1"/>
    </xf>
    <xf numFmtId="1" fontId="3" fillId="6" borderId="37" xfId="0" applyNumberFormat="1" applyFont="1" applyFill="1" applyBorder="1" applyAlignment="1">
      <alignment horizontal="center" vertical="center" wrapText="1"/>
    </xf>
    <xf numFmtId="0" fontId="8" fillId="6" borderId="46" xfId="0" applyFont="1" applyFill="1" applyBorder="1" applyAlignment="1">
      <alignment horizontal="center" wrapText="1"/>
    </xf>
    <xf numFmtId="0" fontId="8" fillId="6" borderId="47" xfId="0" applyFont="1" applyFill="1" applyBorder="1" applyAlignment="1">
      <alignment horizontal="center" wrapText="1"/>
    </xf>
    <xf numFmtId="0" fontId="8" fillId="6" borderId="48" xfId="0" applyFont="1" applyFill="1" applyBorder="1" applyAlignment="1">
      <alignment horizontal="center" wrapText="1"/>
    </xf>
    <xf numFmtId="1" fontId="3" fillId="6" borderId="46" xfId="0" applyNumberFormat="1" applyFont="1" applyFill="1" applyBorder="1" applyAlignment="1">
      <alignment horizontal="center" vertical="center" wrapText="1"/>
    </xf>
    <xf numFmtId="1" fontId="3" fillId="6" borderId="47" xfId="0" applyNumberFormat="1" applyFont="1" applyFill="1" applyBorder="1" applyAlignment="1">
      <alignment horizontal="center" vertical="center" wrapText="1"/>
    </xf>
    <xf numFmtId="1" fontId="3" fillId="6" borderId="48" xfId="0" applyNumberFormat="1" applyFont="1" applyFill="1" applyBorder="1" applyAlignment="1">
      <alignment horizontal="center" vertical="center" wrapText="1"/>
    </xf>
    <xf numFmtId="9" fontId="3" fillId="6" borderId="23" xfId="1" applyFont="1" applyFill="1" applyBorder="1" applyAlignment="1">
      <alignment horizontal="center"/>
    </xf>
    <xf numFmtId="9" fontId="3" fillId="6" borderId="24" xfId="1" applyFont="1" applyFill="1" applyBorder="1" applyAlignment="1">
      <alignment horizontal="center"/>
    </xf>
    <xf numFmtId="9" fontId="3" fillId="6" borderId="25" xfId="1" applyFont="1" applyFill="1" applyBorder="1" applyAlignment="1">
      <alignment horizontal="center"/>
    </xf>
    <xf numFmtId="0" fontId="3" fillId="6" borderId="20" xfId="0" applyFont="1" applyFill="1" applyBorder="1" applyAlignment="1">
      <alignment horizontal="center"/>
    </xf>
    <xf numFmtId="0" fontId="3" fillId="6" borderId="21" xfId="0" applyFont="1" applyFill="1" applyBorder="1" applyAlignment="1">
      <alignment horizontal="center"/>
    </xf>
    <xf numFmtId="0" fontId="3" fillId="6" borderId="22" xfId="0" applyFont="1" applyFill="1" applyBorder="1" applyAlignment="1">
      <alignment horizontal="center"/>
    </xf>
    <xf numFmtId="2" fontId="3" fillId="6" borderId="24" xfId="0" applyNumberFormat="1" applyFont="1" applyFill="1" applyBorder="1" applyAlignment="1">
      <alignment horizontal="center" vertical="center" wrapText="1"/>
    </xf>
    <xf numFmtId="164" fontId="3" fillId="6" borderId="50" xfId="0" applyNumberFormat="1" applyFont="1" applyFill="1" applyBorder="1" applyAlignment="1">
      <alignment horizontal="center" vertical="center" wrapText="1"/>
    </xf>
    <xf numFmtId="164" fontId="3" fillId="6" borderId="49" xfId="0" applyNumberFormat="1" applyFont="1" applyFill="1" applyBorder="1" applyAlignment="1">
      <alignment horizontal="center" vertical="center" wrapText="1"/>
    </xf>
    <xf numFmtId="9" fontId="3" fillId="8" borderId="23" xfId="1" applyFont="1" applyFill="1" applyBorder="1" applyAlignment="1">
      <alignment horizontal="center"/>
    </xf>
    <xf numFmtId="9" fontId="3" fillId="8" borderId="24" xfId="1" applyFont="1" applyFill="1" applyBorder="1" applyAlignment="1">
      <alignment horizontal="center"/>
    </xf>
    <xf numFmtId="9" fontId="3" fillId="8" borderId="25" xfId="1" applyFont="1" applyFill="1" applyBorder="1" applyAlignment="1">
      <alignment horizontal="center"/>
    </xf>
    <xf numFmtId="0" fontId="2" fillId="8" borderId="46" xfId="3" applyFill="1" applyBorder="1" applyAlignment="1">
      <alignment horizontal="center"/>
    </xf>
    <xf numFmtId="0" fontId="2" fillId="8" borderId="47" xfId="3" applyFill="1" applyBorder="1" applyAlignment="1">
      <alignment horizontal="center"/>
    </xf>
    <xf numFmtId="0" fontId="2" fillId="8" borderId="48" xfId="3" applyFill="1" applyBorder="1" applyAlignment="1">
      <alignment horizontal="center"/>
    </xf>
    <xf numFmtId="9" fontId="3" fillId="8" borderId="41" xfId="1" applyFont="1" applyFill="1" applyBorder="1" applyAlignment="1">
      <alignment horizontal="center"/>
    </xf>
    <xf numFmtId="9" fontId="3" fillId="8" borderId="42" xfId="1" applyFont="1" applyFill="1" applyBorder="1" applyAlignment="1">
      <alignment horizontal="center"/>
    </xf>
    <xf numFmtId="9" fontId="3" fillId="8" borderId="43" xfId="1" applyFont="1" applyFill="1" applyBorder="1" applyAlignment="1">
      <alignment horizontal="center"/>
    </xf>
    <xf numFmtId="0" fontId="2" fillId="8" borderId="41" xfId="0" applyFont="1" applyFill="1" applyBorder="1" applyAlignment="1">
      <alignment horizontal="center"/>
    </xf>
    <xf numFmtId="0" fontId="2" fillId="8" borderId="42" xfId="0" applyFont="1" applyFill="1" applyBorder="1" applyAlignment="1">
      <alignment horizontal="center"/>
    </xf>
    <xf numFmtId="0" fontId="2" fillId="8" borderId="43" xfId="0" applyFont="1" applyFill="1" applyBorder="1" applyAlignment="1">
      <alignment horizontal="center"/>
    </xf>
    <xf numFmtId="9" fontId="3" fillId="8" borderId="16" xfId="1" applyFont="1" applyFill="1" applyBorder="1" applyAlignment="1">
      <alignment horizontal="center"/>
    </xf>
    <xf numFmtId="9" fontId="3" fillId="8" borderId="0" xfId="1" applyFont="1" applyFill="1" applyBorder="1" applyAlignment="1">
      <alignment horizontal="center"/>
    </xf>
    <xf numFmtId="9" fontId="3" fillId="8" borderId="34" xfId="1" applyFont="1" applyFill="1" applyBorder="1" applyAlignment="1">
      <alignment horizontal="center"/>
    </xf>
    <xf numFmtId="9" fontId="3" fillId="8" borderId="16" xfId="0" applyNumberFormat="1" applyFont="1" applyFill="1" applyBorder="1" applyAlignment="1">
      <alignment horizontal="center"/>
    </xf>
    <xf numFmtId="9" fontId="3" fillId="8" borderId="0" xfId="0" applyNumberFormat="1" applyFont="1" applyFill="1" applyAlignment="1">
      <alignment horizontal="center"/>
    </xf>
    <xf numFmtId="9" fontId="3" fillId="8" borderId="34" xfId="0" applyNumberFormat="1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41" xfId="0" applyFont="1" applyFill="1" applyBorder="1" applyAlignment="1">
      <alignment horizontal="center"/>
    </xf>
    <xf numFmtId="0" fontId="3" fillId="4" borderId="42" xfId="0" applyFont="1" applyFill="1" applyBorder="1" applyAlignment="1">
      <alignment horizontal="center"/>
    </xf>
    <xf numFmtId="0" fontId="3" fillId="4" borderId="43" xfId="0" applyFont="1" applyFill="1" applyBorder="1" applyAlignment="1">
      <alignment horizontal="center"/>
    </xf>
    <xf numFmtId="9" fontId="3" fillId="4" borderId="41" xfId="1" applyFont="1" applyFill="1" applyBorder="1" applyAlignment="1">
      <alignment horizontal="center"/>
    </xf>
    <xf numFmtId="9" fontId="3" fillId="4" borderId="42" xfId="1" applyFont="1" applyFill="1" applyBorder="1" applyAlignment="1">
      <alignment horizontal="center"/>
    </xf>
    <xf numFmtId="9" fontId="3" fillId="4" borderId="44" xfId="1" applyFont="1" applyFill="1" applyBorder="1" applyAlignment="1">
      <alignment horizontal="center"/>
    </xf>
    <xf numFmtId="0" fontId="3" fillId="4" borderId="40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7" borderId="16" xfId="0" applyFont="1" applyFill="1" applyBorder="1" applyAlignment="1">
      <alignment horizontal="center" vertical="center" wrapText="1"/>
    </xf>
    <xf numFmtId="0" fontId="3" fillId="7" borderId="0" xfId="0" applyFont="1" applyFill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17" fontId="3" fillId="2" borderId="35" xfId="0" applyNumberFormat="1" applyFont="1" applyFill="1" applyBorder="1" applyAlignment="1">
      <alignment horizontal="center" vertical="center" wrapText="1"/>
    </xf>
    <xf numFmtId="17" fontId="3" fillId="2" borderId="36" xfId="0" applyNumberFormat="1" applyFont="1" applyFill="1" applyBorder="1" applyAlignment="1">
      <alignment horizontal="center" vertical="center" wrapText="1"/>
    </xf>
    <xf numFmtId="17" fontId="3" fillId="2" borderId="37" xfId="0" applyNumberFormat="1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17" fontId="3" fillId="2" borderId="30" xfId="0" applyNumberFormat="1" applyFont="1" applyFill="1" applyBorder="1" applyAlignment="1">
      <alignment horizontal="center" vertical="center" wrapText="1"/>
    </xf>
    <xf numFmtId="17" fontId="3" fillId="2" borderId="28" xfId="0" applyNumberFormat="1" applyFont="1" applyFill="1" applyBorder="1" applyAlignment="1">
      <alignment horizontal="center" vertical="center" wrapText="1"/>
    </xf>
    <xf numFmtId="17" fontId="6" fillId="2" borderId="30" xfId="0" applyNumberFormat="1" applyFont="1" applyFill="1" applyBorder="1" applyAlignment="1">
      <alignment horizontal="center" vertical="center" wrapText="1"/>
    </xf>
    <xf numFmtId="17" fontId="6" fillId="2" borderId="28" xfId="0" applyNumberFormat="1" applyFont="1" applyFill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2" fillId="0" borderId="23" xfId="3" applyBorder="1" applyAlignment="1">
      <alignment horizontal="center" vertical="center" wrapText="1"/>
    </xf>
    <xf numFmtId="0" fontId="2" fillId="0" borderId="24" xfId="3" applyBorder="1" applyAlignment="1">
      <alignment horizontal="center" vertical="center" wrapText="1"/>
    </xf>
    <xf numFmtId="0" fontId="2" fillId="0" borderId="25" xfId="3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17" fontId="3" fillId="2" borderId="29" xfId="0" applyNumberFormat="1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17" fontId="3" fillId="2" borderId="31" xfId="0" applyNumberFormat="1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2" fillId="6" borderId="5" xfId="2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9" fontId="2" fillId="0" borderId="9" xfId="0" applyNumberFormat="1" applyFont="1" applyBorder="1" applyAlignment="1">
      <alignment horizontal="center" vertical="center"/>
    </xf>
    <xf numFmtId="9" fontId="2" fillId="0" borderId="14" xfId="0" applyNumberFormat="1" applyFont="1" applyBorder="1" applyAlignment="1">
      <alignment horizontal="center" vertical="center"/>
    </xf>
    <xf numFmtId="9" fontId="2" fillId="0" borderId="19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2" fillId="5" borderId="5" xfId="2" applyFill="1" applyBorder="1" applyAlignment="1">
      <alignment horizontal="center" vertical="center" wrapText="1"/>
    </xf>
    <xf numFmtId="9" fontId="5" fillId="0" borderId="9" xfId="0" applyNumberFormat="1" applyFont="1" applyBorder="1" applyAlignment="1">
      <alignment horizontal="center" vertical="center" wrapText="1"/>
    </xf>
    <xf numFmtId="9" fontId="5" fillId="0" borderId="14" xfId="0" applyNumberFormat="1" applyFont="1" applyBorder="1" applyAlignment="1">
      <alignment horizontal="center" vertical="center" wrapText="1"/>
    </xf>
    <xf numFmtId="9" fontId="5" fillId="0" borderId="19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4" borderId="5" xfId="2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3" borderId="35" xfId="0" applyFont="1" applyFill="1" applyBorder="1" applyAlignment="1">
      <alignment horizontal="center" vertical="center" wrapText="1"/>
    </xf>
    <xf numFmtId="0" fontId="3" fillId="3" borderId="36" xfId="0" applyFont="1" applyFill="1" applyBorder="1" applyAlignment="1">
      <alignment horizontal="center" vertical="center" wrapText="1"/>
    </xf>
    <xf numFmtId="0" fontId="3" fillId="3" borderId="37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2" fillId="3" borderId="57" xfId="0" applyFont="1" applyFill="1" applyBorder="1" applyAlignment="1">
      <alignment horizontal="center" vertical="center" wrapText="1"/>
    </xf>
    <xf numFmtId="0" fontId="2" fillId="3" borderId="58" xfId="0" applyFont="1" applyFill="1" applyBorder="1" applyAlignment="1">
      <alignment horizontal="center" vertical="center" wrapText="1"/>
    </xf>
    <xf numFmtId="0" fontId="2" fillId="3" borderId="59" xfId="0" applyFont="1" applyFill="1" applyBorder="1" applyAlignment="1">
      <alignment horizontal="center" vertical="center" wrapText="1"/>
    </xf>
    <xf numFmtId="0" fontId="3" fillId="2" borderId="30" xfId="2" applyFont="1" applyFill="1" applyBorder="1" applyAlignment="1">
      <alignment horizontal="center" vertical="center"/>
    </xf>
    <xf numFmtId="0" fontId="3" fillId="2" borderId="56" xfId="2" applyFont="1" applyFill="1" applyBorder="1" applyAlignment="1">
      <alignment horizontal="center" vertical="center"/>
    </xf>
    <xf numFmtId="0" fontId="3" fillId="2" borderId="28" xfId="2" applyFont="1" applyFill="1" applyBorder="1" applyAlignment="1">
      <alignment horizontal="center" vertical="center"/>
    </xf>
    <xf numFmtId="0" fontId="3" fillId="2" borderId="55" xfId="2" applyFont="1" applyFill="1" applyBorder="1" applyAlignment="1">
      <alignment horizontal="center" vertical="center"/>
    </xf>
    <xf numFmtId="0" fontId="3" fillId="2" borderId="47" xfId="2" applyFont="1" applyFill="1" applyBorder="1" applyAlignment="1">
      <alignment horizontal="center" vertical="center"/>
    </xf>
    <xf numFmtId="0" fontId="3" fillId="2" borderId="40" xfId="2" applyFont="1" applyFill="1" applyBorder="1" applyAlignment="1">
      <alignment horizontal="center" vertical="center"/>
    </xf>
    <xf numFmtId="0" fontId="3" fillId="2" borderId="55" xfId="2" applyFont="1" applyFill="1" applyBorder="1" applyAlignment="1">
      <alignment horizontal="center" vertical="center" wrapText="1"/>
    </xf>
    <xf numFmtId="0" fontId="3" fillId="2" borderId="47" xfId="2" applyFont="1" applyFill="1" applyBorder="1" applyAlignment="1">
      <alignment horizontal="center" vertical="center" wrapText="1"/>
    </xf>
    <xf numFmtId="0" fontId="3" fillId="2" borderId="40" xfId="2" applyFont="1" applyFill="1" applyBorder="1" applyAlignment="1">
      <alignment horizontal="center" vertical="center" wrapText="1"/>
    </xf>
  </cellXfs>
  <cellStyles count="5">
    <cellStyle name="Normal" xfId="0" builtinId="0"/>
    <cellStyle name="Normal 2" xfId="3"/>
    <cellStyle name="Normal 3" xfId="4"/>
    <cellStyle name="Normal 4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PROGRAMA</a:t>
            </a:r>
            <a:r>
              <a:rPr lang="es-CO" baseline="0"/>
              <a:t> CALIDAD AMBIENTAL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Hoja1!$A$27</c:f>
              <c:strCache>
                <c:ptCount val="1"/>
                <c:pt idx="0">
                  <c:v>ACTIVIDADES PROGRAMADAS MES</c:v>
                </c:pt>
              </c:strCache>
            </c:strRef>
          </c:tx>
          <c:spPr>
            <a:solidFill>
              <a:schemeClr val="accent4">
                <a:shade val="65000"/>
              </a:schemeClr>
            </a:solidFill>
            <a:ln>
              <a:noFill/>
            </a:ln>
            <a:effectLst/>
          </c:spPr>
          <c:invertIfNegative val="0"/>
          <c:cat>
            <c:strRef>
              <c:f>Hoja1!$B$26:$AA$26</c:f>
              <c:strCache>
                <c:ptCount val="21"/>
                <c:pt idx="2">
                  <c:v>PRIMER TRIMESTRE 2015</c:v>
                </c:pt>
                <c:pt idx="8">
                  <c:v>SEGUNDO TRIMESTRE 2015</c:v>
                </c:pt>
                <c:pt idx="14">
                  <c:v>TERCER TRIMESTRE 2015</c:v>
                </c:pt>
                <c:pt idx="20">
                  <c:v>CUARTO TRIMESTRE 2015</c:v>
                </c:pt>
              </c:strCache>
            </c:strRef>
          </c:cat>
          <c:val>
            <c:numRef>
              <c:f>Hoja1!$B$27:$AA$27</c:f>
              <c:numCache>
                <c:formatCode>General</c:formatCode>
                <c:ptCount val="26"/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1</c:v>
                </c:pt>
                <c:pt idx="12">
                  <c:v>0</c:v>
                </c:pt>
                <c:pt idx="14">
                  <c:v>2</c:v>
                </c:pt>
                <c:pt idx="16">
                  <c:v>0</c:v>
                </c:pt>
                <c:pt idx="18">
                  <c:v>2</c:v>
                </c:pt>
                <c:pt idx="20">
                  <c:v>0</c:v>
                </c:pt>
                <c:pt idx="22">
                  <c:v>0</c:v>
                </c:pt>
                <c:pt idx="2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7E-4BF2-A71E-F34AE85A0982}"/>
            </c:ext>
          </c:extLst>
        </c:ser>
        <c:ser>
          <c:idx val="1"/>
          <c:order val="1"/>
          <c:tx>
            <c:strRef>
              <c:f>Hoja1!$A$28</c:f>
              <c:strCache>
                <c:ptCount val="1"/>
                <c:pt idx="0">
                  <c:v>ACTIVIDADES EJECUTADAS MES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Hoja1!$B$26:$AA$26</c:f>
              <c:strCache>
                <c:ptCount val="21"/>
                <c:pt idx="2">
                  <c:v>PRIMER TRIMESTRE 2015</c:v>
                </c:pt>
                <c:pt idx="8">
                  <c:v>SEGUNDO TRIMESTRE 2015</c:v>
                </c:pt>
                <c:pt idx="14">
                  <c:v>TERCER TRIMESTRE 2015</c:v>
                </c:pt>
                <c:pt idx="20">
                  <c:v>CUARTO TRIMESTRE 2015</c:v>
                </c:pt>
              </c:strCache>
            </c:strRef>
          </c:cat>
          <c:val>
            <c:numRef>
              <c:f>Hoja1!$B$28:$AA$28</c:f>
              <c:numCache>
                <c:formatCode>General</c:formatCode>
                <c:ptCount val="26"/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1</c:v>
                </c:pt>
                <c:pt idx="12">
                  <c:v>0</c:v>
                </c:pt>
                <c:pt idx="14">
                  <c:v>2</c:v>
                </c:pt>
                <c:pt idx="16">
                  <c:v>0</c:v>
                </c:pt>
                <c:pt idx="18">
                  <c:v>2</c:v>
                </c:pt>
                <c:pt idx="20">
                  <c:v>0</c:v>
                </c:pt>
                <c:pt idx="22">
                  <c:v>0</c:v>
                </c:pt>
                <c:pt idx="2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57E-4BF2-A71E-F34AE85A09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50037216"/>
        <c:axId val="750030976"/>
      </c:barChart>
      <c:lineChart>
        <c:grouping val="standard"/>
        <c:varyColors val="0"/>
        <c:ser>
          <c:idx val="2"/>
          <c:order val="2"/>
          <c:tx>
            <c:strRef>
              <c:f>Hoja1!$A$29</c:f>
              <c:strCache>
                <c:ptCount val="1"/>
                <c:pt idx="0">
                  <c:v>PORCENTAJE DE CUMPLIMIENTO MES</c:v>
                </c:pt>
              </c:strCache>
            </c:strRef>
          </c:tx>
          <c:spPr>
            <a:ln w="28575" cap="rnd">
              <a:solidFill>
                <a:schemeClr val="accent4">
                  <a:tint val="6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Hoja1!$B$26:$AA$26</c:f>
              <c:strCache>
                <c:ptCount val="21"/>
                <c:pt idx="2">
                  <c:v>PRIMER TRIMESTRE 2015</c:v>
                </c:pt>
                <c:pt idx="8">
                  <c:v>SEGUNDO TRIMESTRE 2015</c:v>
                </c:pt>
                <c:pt idx="14">
                  <c:v>TERCER TRIMESTRE 2015</c:v>
                </c:pt>
                <c:pt idx="20">
                  <c:v>CUARTO TRIMESTRE 2015</c:v>
                </c:pt>
              </c:strCache>
            </c:strRef>
          </c:cat>
          <c:val>
            <c:numRef>
              <c:f>Hoja1!$B$29:$AA$29</c:f>
              <c:numCache>
                <c:formatCode>General</c:formatCode>
                <c:ptCount val="26"/>
                <c:pt idx="2" formatCode="0%">
                  <c:v>0</c:v>
                </c:pt>
                <c:pt idx="8" formatCode="0%">
                  <c:v>1</c:v>
                </c:pt>
                <c:pt idx="14" formatCode="0%">
                  <c:v>1</c:v>
                </c:pt>
                <c:pt idx="20" formatCode="0%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57E-4BF2-A71E-F34AE85A09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50037216"/>
        <c:axId val="750030976"/>
      </c:lineChart>
      <c:catAx>
        <c:axId val="750037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50030976"/>
        <c:crosses val="autoZero"/>
        <c:auto val="1"/>
        <c:lblAlgn val="ctr"/>
        <c:lblOffset val="100"/>
        <c:noMultiLvlLbl val="0"/>
      </c:catAx>
      <c:valAx>
        <c:axId val="750030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50037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0</xdr:row>
      <xdr:rowOff>0</xdr:rowOff>
    </xdr:from>
    <xdr:to>
      <xdr:col>1</xdr:col>
      <xdr:colOff>904875</xdr:colOff>
      <xdr:row>2</xdr:row>
      <xdr:rowOff>171450</xdr:rowOff>
    </xdr:to>
    <xdr:pic>
      <xdr:nvPicPr>
        <xdr:cNvPr id="2" name="Picture 4" descr="logo alquiser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962025"/>
          <a:ext cx="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904875</xdr:colOff>
      <xdr:row>41</xdr:row>
      <xdr:rowOff>0</xdr:rowOff>
    </xdr:from>
    <xdr:to>
      <xdr:col>1</xdr:col>
      <xdr:colOff>12700</xdr:colOff>
      <xdr:row>42</xdr:row>
      <xdr:rowOff>390525</xdr:rowOff>
    </xdr:to>
    <xdr:pic>
      <xdr:nvPicPr>
        <xdr:cNvPr id="3" name="Picture 4" descr="logo alquiser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" y="23945850"/>
          <a:ext cx="127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904875</xdr:colOff>
      <xdr:row>41</xdr:row>
      <xdr:rowOff>0</xdr:rowOff>
    </xdr:from>
    <xdr:to>
      <xdr:col>1</xdr:col>
      <xdr:colOff>12700</xdr:colOff>
      <xdr:row>42</xdr:row>
      <xdr:rowOff>390525</xdr:rowOff>
    </xdr:to>
    <xdr:pic>
      <xdr:nvPicPr>
        <xdr:cNvPr id="4" name="Picture 4" descr="logo alquiser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" y="23945850"/>
          <a:ext cx="127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1257300</xdr:colOff>
      <xdr:row>0</xdr:row>
      <xdr:rowOff>0</xdr:rowOff>
    </xdr:from>
    <xdr:to>
      <xdr:col>1</xdr:col>
      <xdr:colOff>2653565</xdr:colOff>
      <xdr:row>4</xdr:row>
      <xdr:rowOff>149678</xdr:rowOff>
    </xdr:to>
    <xdr:pic>
      <xdr:nvPicPr>
        <xdr:cNvPr id="6" name="8 Imagen" descr="http://desnet.uptc.edu.co/SIGMA/Imagenes/logo_SIG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9300" y="0"/>
          <a:ext cx="1396265" cy="9116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268431</xdr:colOff>
      <xdr:row>42</xdr:row>
      <xdr:rowOff>39832</xdr:rowOff>
    </xdr:from>
    <xdr:to>
      <xdr:col>14</xdr:col>
      <xdr:colOff>398318</xdr:colOff>
      <xdr:row>46</xdr:row>
      <xdr:rowOff>60613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3"/>
  <sheetViews>
    <sheetView tabSelected="1" zoomScale="110" zoomScaleNormal="110" workbookViewId="0">
      <selection activeCell="D4" sqref="D4:AA4"/>
    </sheetView>
  </sheetViews>
  <sheetFormatPr baseColWidth="10" defaultRowHeight="15" x14ac:dyDescent="0.25"/>
  <cols>
    <col min="2" max="2" width="52.42578125" customWidth="1"/>
    <col min="4" max="4" width="4.7109375" customWidth="1"/>
    <col min="5" max="5" width="4.85546875" customWidth="1"/>
    <col min="6" max="6" width="4.140625" customWidth="1"/>
    <col min="7" max="7" width="4.85546875" customWidth="1"/>
    <col min="8" max="8" width="5.28515625" customWidth="1"/>
    <col min="9" max="9" width="4.85546875" customWidth="1"/>
    <col min="10" max="10" width="5" customWidth="1"/>
    <col min="11" max="11" width="4.5703125" customWidth="1"/>
    <col min="12" max="12" width="5.85546875" customWidth="1"/>
    <col min="13" max="13" width="6" customWidth="1"/>
    <col min="14" max="14" width="5.140625" customWidth="1"/>
    <col min="15" max="16" width="6.28515625" customWidth="1"/>
    <col min="17" max="17" width="5.85546875" customWidth="1"/>
    <col min="18" max="18" width="6.140625" customWidth="1"/>
    <col min="19" max="19" width="5.7109375" customWidth="1"/>
    <col min="20" max="21" width="5.5703125" customWidth="1"/>
    <col min="22" max="22" width="5.7109375" customWidth="1"/>
    <col min="23" max="24" width="5.140625" customWidth="1"/>
    <col min="25" max="25" width="5.7109375" customWidth="1"/>
    <col min="26" max="26" width="6.140625" customWidth="1"/>
    <col min="27" max="27" width="5.85546875" customWidth="1"/>
  </cols>
  <sheetData>
    <row r="1" spans="1:27" x14ac:dyDescent="0.25">
      <c r="A1" s="212"/>
      <c r="B1" s="213"/>
      <c r="C1" s="213"/>
      <c r="D1" s="217" t="s">
        <v>0</v>
      </c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  <c r="V1" s="217"/>
      <c r="W1" s="217"/>
      <c r="X1" s="217"/>
      <c r="Y1" s="217"/>
      <c r="Z1" s="217"/>
      <c r="AA1" s="218"/>
    </row>
    <row r="2" spans="1:27" x14ac:dyDescent="0.25">
      <c r="A2" s="214"/>
      <c r="B2" s="215"/>
      <c r="C2" s="215"/>
      <c r="D2" s="219" t="s">
        <v>1</v>
      </c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19"/>
      <c r="Y2" s="219"/>
      <c r="Z2" s="219"/>
      <c r="AA2" s="220"/>
    </row>
    <row r="3" spans="1:27" x14ac:dyDescent="0.25">
      <c r="A3" s="214"/>
      <c r="B3" s="215"/>
      <c r="C3" s="215"/>
      <c r="D3" s="219" t="s">
        <v>2</v>
      </c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  <c r="W3" s="219"/>
      <c r="X3" s="219"/>
      <c r="Y3" s="219"/>
      <c r="Z3" s="219"/>
      <c r="AA3" s="220"/>
    </row>
    <row r="4" spans="1:27" x14ac:dyDescent="0.25">
      <c r="A4" s="214"/>
      <c r="B4" s="215"/>
      <c r="C4" s="215"/>
      <c r="D4" s="221" t="s">
        <v>62</v>
      </c>
      <c r="E4" s="221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1"/>
      <c r="S4" s="221"/>
      <c r="T4" s="221"/>
      <c r="U4" s="221"/>
      <c r="V4" s="221"/>
      <c r="W4" s="221"/>
      <c r="X4" s="221"/>
      <c r="Y4" s="221"/>
      <c r="Z4" s="221"/>
      <c r="AA4" s="222"/>
    </row>
    <row r="5" spans="1:27" x14ac:dyDescent="0.25">
      <c r="A5" s="214"/>
      <c r="B5" s="215"/>
      <c r="C5" s="216"/>
      <c r="D5" s="215" t="s">
        <v>3</v>
      </c>
      <c r="E5" s="215"/>
      <c r="F5" s="215"/>
      <c r="G5" s="215"/>
      <c r="H5" s="215"/>
      <c r="I5" s="215"/>
      <c r="J5" s="215"/>
      <c r="K5" s="223" t="s">
        <v>61</v>
      </c>
      <c r="L5" s="215"/>
      <c r="M5" s="215"/>
      <c r="N5" s="215"/>
      <c r="O5" s="215"/>
      <c r="P5" s="215"/>
      <c r="Q5" s="215"/>
      <c r="R5" s="215"/>
      <c r="S5" s="215"/>
      <c r="T5" s="215" t="s">
        <v>4</v>
      </c>
      <c r="U5" s="215"/>
      <c r="V5" s="215"/>
      <c r="W5" s="215"/>
      <c r="X5" s="215"/>
      <c r="Y5" s="215"/>
      <c r="Z5" s="215"/>
      <c r="AA5" s="224"/>
    </row>
    <row r="6" spans="1:27" ht="15.75" thickBot="1" x14ac:dyDescent="0.3">
      <c r="A6" s="226" t="s">
        <v>5</v>
      </c>
      <c r="B6" s="227"/>
      <c r="C6" s="227"/>
      <c r="D6" s="228"/>
      <c r="E6" s="228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  <c r="R6" s="228"/>
      <c r="S6" s="228"/>
      <c r="T6" s="228"/>
      <c r="U6" s="228"/>
      <c r="V6" s="228"/>
      <c r="W6" s="228"/>
      <c r="X6" s="228"/>
      <c r="Y6" s="228"/>
      <c r="Z6" s="228"/>
      <c r="AA6" s="229"/>
    </row>
    <row r="7" spans="1:27" ht="55.5" customHeight="1" thickBot="1" x14ac:dyDescent="0.3">
      <c r="A7" s="230" t="s">
        <v>63</v>
      </c>
      <c r="B7" s="231"/>
      <c r="C7" s="231"/>
      <c r="D7" s="231"/>
      <c r="E7" s="231"/>
      <c r="F7" s="231"/>
      <c r="G7" s="231"/>
      <c r="H7" s="231"/>
      <c r="I7" s="231"/>
      <c r="J7" s="231"/>
      <c r="K7" s="231"/>
      <c r="L7" s="231"/>
      <c r="M7" s="231"/>
      <c r="N7" s="231"/>
      <c r="O7" s="231"/>
      <c r="P7" s="231"/>
      <c r="Q7" s="231"/>
      <c r="R7" s="231"/>
      <c r="S7" s="231"/>
      <c r="T7" s="231"/>
      <c r="U7" s="231"/>
      <c r="V7" s="231"/>
      <c r="W7" s="231"/>
      <c r="X7" s="231"/>
      <c r="Y7" s="231"/>
      <c r="Z7" s="231"/>
      <c r="AA7" s="232"/>
    </row>
    <row r="8" spans="1:27" x14ac:dyDescent="0.25">
      <c r="A8" s="233" t="s">
        <v>6</v>
      </c>
      <c r="B8" s="234"/>
      <c r="C8" s="234"/>
      <c r="D8" s="234"/>
      <c r="E8" s="234"/>
      <c r="F8" s="234"/>
      <c r="G8" s="234"/>
      <c r="H8" s="234"/>
      <c r="I8" s="234"/>
      <c r="J8" s="234"/>
      <c r="K8" s="234"/>
      <c r="L8" s="234"/>
      <c r="M8" s="234"/>
      <c r="N8" s="234"/>
      <c r="O8" s="234"/>
      <c r="P8" s="234"/>
      <c r="Q8" s="234"/>
      <c r="R8" s="234"/>
      <c r="S8" s="234"/>
      <c r="T8" s="234"/>
      <c r="U8" s="234"/>
      <c r="V8" s="234"/>
      <c r="W8" s="234"/>
      <c r="X8" s="234"/>
      <c r="Y8" s="234"/>
      <c r="Z8" s="234"/>
      <c r="AA8" s="235"/>
    </row>
    <row r="9" spans="1:27" ht="33" customHeight="1" thickBot="1" x14ac:dyDescent="0.3">
      <c r="A9" s="236" t="s">
        <v>64</v>
      </c>
      <c r="B9" s="237"/>
      <c r="C9" s="237"/>
      <c r="D9" s="237"/>
      <c r="E9" s="237"/>
      <c r="F9" s="237"/>
      <c r="G9" s="237"/>
      <c r="H9" s="237"/>
      <c r="I9" s="237"/>
      <c r="J9" s="237"/>
      <c r="K9" s="237"/>
      <c r="L9" s="237"/>
      <c r="M9" s="237"/>
      <c r="N9" s="237"/>
      <c r="O9" s="237"/>
      <c r="P9" s="237"/>
      <c r="Q9" s="237"/>
      <c r="R9" s="237"/>
      <c r="S9" s="237"/>
      <c r="T9" s="237"/>
      <c r="U9" s="237"/>
      <c r="V9" s="237"/>
      <c r="W9" s="237"/>
      <c r="X9" s="237"/>
      <c r="Y9" s="237"/>
      <c r="Z9" s="237"/>
      <c r="AA9" s="238"/>
    </row>
    <row r="10" spans="1:27" ht="33" customHeight="1" x14ac:dyDescent="0.25">
      <c r="A10" s="239" t="s">
        <v>7</v>
      </c>
      <c r="B10" s="240"/>
      <c r="C10" s="240"/>
      <c r="D10" s="240"/>
      <c r="E10" s="240"/>
      <c r="F10" s="241"/>
      <c r="G10" s="242" t="s">
        <v>8</v>
      </c>
      <c r="H10" s="243"/>
      <c r="I10" s="243"/>
      <c r="J10" s="243"/>
      <c r="K10" s="243"/>
      <c r="L10" s="244"/>
      <c r="M10" s="242" t="s">
        <v>9</v>
      </c>
      <c r="N10" s="243"/>
      <c r="O10" s="244"/>
      <c r="P10" s="242" t="s">
        <v>10</v>
      </c>
      <c r="Q10" s="243"/>
      <c r="R10" s="243"/>
      <c r="S10" s="243"/>
      <c r="T10" s="244"/>
      <c r="U10" s="242" t="s">
        <v>11</v>
      </c>
      <c r="V10" s="243"/>
      <c r="W10" s="243"/>
      <c r="X10" s="244"/>
      <c r="Y10" s="245" t="s">
        <v>12</v>
      </c>
      <c r="Z10" s="246"/>
      <c r="AA10" s="247"/>
    </row>
    <row r="11" spans="1:27" ht="39.75" customHeight="1" x14ac:dyDescent="0.25">
      <c r="A11" s="225" t="s">
        <v>13</v>
      </c>
      <c r="B11" s="225"/>
      <c r="C11" s="225"/>
      <c r="D11" s="225"/>
      <c r="E11" s="225"/>
      <c r="F11" s="225"/>
      <c r="G11" s="198" t="s">
        <v>65</v>
      </c>
      <c r="H11" s="199"/>
      <c r="I11" s="199"/>
      <c r="J11" s="199"/>
      <c r="K11" s="199"/>
      <c r="L11" s="200"/>
      <c r="M11" s="198" t="s">
        <v>66</v>
      </c>
      <c r="N11" s="199"/>
      <c r="O11" s="200"/>
      <c r="P11" s="198" t="s">
        <v>67</v>
      </c>
      <c r="Q11" s="199"/>
      <c r="R11" s="199"/>
      <c r="S11" s="199"/>
      <c r="T11" s="200"/>
      <c r="U11" s="209">
        <v>0.8</v>
      </c>
      <c r="V11" s="210"/>
      <c r="W11" s="210"/>
      <c r="X11" s="211"/>
      <c r="Y11" s="198" t="s">
        <v>68</v>
      </c>
      <c r="Z11" s="199"/>
      <c r="AA11" s="207"/>
    </row>
    <row r="12" spans="1:27" ht="47.25" customHeight="1" x14ac:dyDescent="0.25">
      <c r="A12" s="208" t="s">
        <v>14</v>
      </c>
      <c r="B12" s="208"/>
      <c r="C12" s="208"/>
      <c r="D12" s="208"/>
      <c r="E12" s="208"/>
      <c r="F12" s="208"/>
      <c r="G12" s="198" t="s">
        <v>69</v>
      </c>
      <c r="H12" s="199"/>
      <c r="I12" s="199"/>
      <c r="J12" s="199"/>
      <c r="K12" s="199"/>
      <c r="L12" s="200"/>
      <c r="M12" s="198" t="s">
        <v>66</v>
      </c>
      <c r="N12" s="199"/>
      <c r="O12" s="200"/>
      <c r="P12" s="198" t="s">
        <v>70</v>
      </c>
      <c r="Q12" s="199"/>
      <c r="R12" s="199"/>
      <c r="S12" s="199"/>
      <c r="T12" s="200"/>
      <c r="U12" s="209">
        <v>0.6</v>
      </c>
      <c r="V12" s="210"/>
      <c r="W12" s="210"/>
      <c r="X12" s="211"/>
      <c r="Y12" s="198" t="s">
        <v>68</v>
      </c>
      <c r="Z12" s="199"/>
      <c r="AA12" s="207"/>
    </row>
    <row r="13" spans="1:27" ht="34.5" customHeight="1" thickBot="1" x14ac:dyDescent="0.3">
      <c r="A13" s="197" t="s">
        <v>15</v>
      </c>
      <c r="B13" s="197"/>
      <c r="C13" s="197"/>
      <c r="D13" s="197"/>
      <c r="E13" s="197"/>
      <c r="F13" s="197"/>
      <c r="G13" s="198" t="s">
        <v>71</v>
      </c>
      <c r="H13" s="199"/>
      <c r="I13" s="199"/>
      <c r="J13" s="199"/>
      <c r="K13" s="199"/>
      <c r="L13" s="200"/>
      <c r="M13" s="198" t="s">
        <v>66</v>
      </c>
      <c r="N13" s="199"/>
      <c r="O13" s="200"/>
      <c r="P13" s="201" t="s">
        <v>71</v>
      </c>
      <c r="Q13" s="202"/>
      <c r="R13" s="202"/>
      <c r="S13" s="202"/>
      <c r="T13" s="203"/>
      <c r="U13" s="204" t="s">
        <v>72</v>
      </c>
      <c r="V13" s="205"/>
      <c r="W13" s="205"/>
      <c r="X13" s="206"/>
      <c r="Y13" s="198" t="s">
        <v>73</v>
      </c>
      <c r="Z13" s="199"/>
      <c r="AA13" s="207"/>
    </row>
    <row r="14" spans="1:27" ht="15.75" thickBot="1" x14ac:dyDescent="0.3">
      <c r="A14" s="179" t="s">
        <v>16</v>
      </c>
      <c r="B14" s="180"/>
      <c r="C14" s="180"/>
      <c r="D14" s="180"/>
      <c r="E14" s="181"/>
      <c r="F14" s="182" t="s">
        <v>74</v>
      </c>
      <c r="G14" s="183"/>
      <c r="H14" s="183"/>
      <c r="I14" s="183"/>
      <c r="J14" s="183"/>
      <c r="K14" s="183"/>
      <c r="L14" s="183"/>
      <c r="M14" s="183"/>
      <c r="N14" s="183"/>
      <c r="O14" s="183"/>
      <c r="P14" s="183"/>
      <c r="Q14" s="183"/>
      <c r="R14" s="183"/>
      <c r="S14" s="183"/>
      <c r="T14" s="183"/>
      <c r="U14" s="183"/>
      <c r="V14" s="183"/>
      <c r="W14" s="183"/>
      <c r="X14" s="183"/>
      <c r="Y14" s="183"/>
      <c r="Z14" s="183"/>
      <c r="AA14" s="184"/>
    </row>
    <row r="15" spans="1:27" ht="26.45" customHeight="1" thickBot="1" x14ac:dyDescent="0.3">
      <c r="A15" s="194" t="s">
        <v>17</v>
      </c>
      <c r="B15" s="195"/>
      <c r="C15" s="195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5"/>
      <c r="AA15" s="196"/>
    </row>
    <row r="16" spans="1:27" ht="20.25" customHeight="1" x14ac:dyDescent="0.25">
      <c r="A16" s="190" t="s">
        <v>18</v>
      </c>
      <c r="B16" s="191"/>
      <c r="C16" s="185" t="s">
        <v>9</v>
      </c>
      <c r="D16" s="170" t="s">
        <v>19</v>
      </c>
      <c r="E16" s="187"/>
      <c r="F16" s="187" t="s">
        <v>20</v>
      </c>
      <c r="G16" s="188"/>
      <c r="H16" s="169" t="s">
        <v>21</v>
      </c>
      <c r="I16" s="170"/>
      <c r="J16" s="169" t="s">
        <v>22</v>
      </c>
      <c r="K16" s="170"/>
      <c r="L16" s="169" t="s">
        <v>23</v>
      </c>
      <c r="M16" s="170"/>
      <c r="N16" s="169" t="s">
        <v>24</v>
      </c>
      <c r="O16" s="170"/>
      <c r="P16" s="169" t="s">
        <v>25</v>
      </c>
      <c r="Q16" s="170"/>
      <c r="R16" s="169" t="s">
        <v>26</v>
      </c>
      <c r="S16" s="170"/>
      <c r="T16" s="171" t="s">
        <v>27</v>
      </c>
      <c r="U16" s="172"/>
      <c r="V16" s="169" t="s">
        <v>28</v>
      </c>
      <c r="W16" s="170"/>
      <c r="X16" s="171" t="s">
        <v>29</v>
      </c>
      <c r="Y16" s="172"/>
      <c r="Z16" s="169" t="s">
        <v>30</v>
      </c>
      <c r="AA16" s="189"/>
    </row>
    <row r="17" spans="1:27" ht="15.75" thickBot="1" x14ac:dyDescent="0.3">
      <c r="A17" s="192"/>
      <c r="B17" s="193"/>
      <c r="C17" s="186"/>
      <c r="D17" s="24" t="s">
        <v>31</v>
      </c>
      <c r="E17" s="25" t="s">
        <v>32</v>
      </c>
      <c r="F17" s="25" t="s">
        <v>31</v>
      </c>
      <c r="G17" s="25" t="s">
        <v>32</v>
      </c>
      <c r="H17" s="25" t="s">
        <v>31</v>
      </c>
      <c r="I17" s="25" t="s">
        <v>32</v>
      </c>
      <c r="J17" s="25" t="s">
        <v>31</v>
      </c>
      <c r="K17" s="25" t="s">
        <v>32</v>
      </c>
      <c r="L17" s="25" t="s">
        <v>31</v>
      </c>
      <c r="M17" s="25" t="s">
        <v>32</v>
      </c>
      <c r="N17" s="25" t="s">
        <v>31</v>
      </c>
      <c r="O17" s="25" t="s">
        <v>32</v>
      </c>
      <c r="P17" s="25" t="s">
        <v>31</v>
      </c>
      <c r="Q17" s="25" t="s">
        <v>32</v>
      </c>
      <c r="R17" s="25" t="s">
        <v>31</v>
      </c>
      <c r="S17" s="25" t="s">
        <v>32</v>
      </c>
      <c r="T17" s="25" t="s">
        <v>31</v>
      </c>
      <c r="U17" s="25" t="s">
        <v>32</v>
      </c>
      <c r="V17" s="25" t="s">
        <v>31</v>
      </c>
      <c r="W17" s="25" t="s">
        <v>32</v>
      </c>
      <c r="X17" s="25" t="s">
        <v>31</v>
      </c>
      <c r="Y17" s="25" t="s">
        <v>32</v>
      </c>
      <c r="Z17" s="25" t="s">
        <v>31</v>
      </c>
      <c r="AA17" s="26" t="s">
        <v>32</v>
      </c>
    </row>
    <row r="18" spans="1:27" ht="38.25" x14ac:dyDescent="0.25">
      <c r="A18" s="173" t="s">
        <v>75</v>
      </c>
      <c r="B18" s="174"/>
      <c r="C18" s="1" t="s">
        <v>93</v>
      </c>
      <c r="D18" s="6"/>
      <c r="E18" s="6"/>
      <c r="F18" s="23"/>
      <c r="G18" s="23"/>
      <c r="H18" s="6"/>
      <c r="I18" s="6"/>
      <c r="J18" s="6"/>
      <c r="K18" s="6"/>
      <c r="L18" s="28">
        <v>1</v>
      </c>
      <c r="M18" s="30">
        <v>1</v>
      </c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7"/>
    </row>
    <row r="19" spans="1:27" ht="54" customHeight="1" x14ac:dyDescent="0.25">
      <c r="A19" s="175" t="s">
        <v>76</v>
      </c>
      <c r="B19" s="176"/>
      <c r="C19" s="38" t="s">
        <v>93</v>
      </c>
      <c r="D19" s="6"/>
      <c r="E19" s="6"/>
      <c r="F19" s="23"/>
      <c r="G19" s="23"/>
      <c r="H19" s="6"/>
      <c r="I19" s="6"/>
      <c r="J19" s="6"/>
      <c r="K19" s="6"/>
      <c r="L19" s="6"/>
      <c r="M19" s="6"/>
      <c r="N19" s="6"/>
      <c r="O19" s="6"/>
      <c r="P19" s="28">
        <v>1</v>
      </c>
      <c r="Q19" s="33">
        <v>1</v>
      </c>
      <c r="R19" s="6"/>
      <c r="S19" s="6"/>
      <c r="T19" s="6"/>
      <c r="U19" s="6"/>
      <c r="V19" s="6"/>
      <c r="W19" s="6"/>
      <c r="X19" s="6"/>
      <c r="Y19" s="6"/>
      <c r="Z19" s="6"/>
      <c r="AA19" s="7"/>
    </row>
    <row r="20" spans="1:27" ht="54" customHeight="1" x14ac:dyDescent="0.25">
      <c r="A20" s="175" t="s">
        <v>77</v>
      </c>
      <c r="B20" s="176"/>
      <c r="C20" s="38" t="s">
        <v>93</v>
      </c>
      <c r="D20" s="6"/>
      <c r="E20" s="6"/>
      <c r="F20" s="23"/>
      <c r="G20" s="23"/>
      <c r="H20" s="6"/>
      <c r="I20" s="6"/>
      <c r="J20" s="6"/>
      <c r="K20" s="6"/>
      <c r="L20" s="6"/>
      <c r="M20" s="6"/>
      <c r="N20" s="6"/>
      <c r="O20" s="6"/>
      <c r="P20" s="28">
        <v>1</v>
      </c>
      <c r="Q20" s="33">
        <v>1</v>
      </c>
      <c r="R20" s="6"/>
      <c r="S20" s="6"/>
      <c r="T20" s="6"/>
      <c r="U20" s="6"/>
      <c r="V20" s="6"/>
      <c r="W20" s="6"/>
      <c r="X20" s="6"/>
      <c r="Y20" s="6"/>
      <c r="Z20" s="6"/>
      <c r="AA20" s="7"/>
    </row>
    <row r="21" spans="1:27" ht="54" customHeight="1" x14ac:dyDescent="0.25">
      <c r="A21" s="175" t="s">
        <v>78</v>
      </c>
      <c r="B21" s="176"/>
      <c r="C21" s="38" t="s">
        <v>93</v>
      </c>
      <c r="D21" s="6"/>
      <c r="E21" s="6"/>
      <c r="F21" s="23"/>
      <c r="G21" s="23"/>
      <c r="H21" s="6"/>
      <c r="I21" s="6"/>
      <c r="J21" s="6"/>
      <c r="K21" s="6"/>
      <c r="L21" s="6"/>
      <c r="M21" s="6"/>
      <c r="N21" s="6"/>
      <c r="O21" s="6"/>
      <c r="P21" s="6"/>
      <c r="Q21" s="6"/>
      <c r="R21" s="31"/>
      <c r="S21" s="6"/>
      <c r="T21" s="6"/>
      <c r="U21" s="6"/>
      <c r="V21" s="6"/>
      <c r="W21" s="6"/>
      <c r="X21" s="6"/>
      <c r="Y21" s="6"/>
      <c r="Z21" s="28">
        <v>1</v>
      </c>
      <c r="AA21" s="7"/>
    </row>
    <row r="22" spans="1:27" ht="54" customHeight="1" x14ac:dyDescent="0.25">
      <c r="A22" s="175" t="s">
        <v>79</v>
      </c>
      <c r="B22" s="176"/>
      <c r="C22" s="38" t="s">
        <v>93</v>
      </c>
      <c r="D22" s="6"/>
      <c r="E22" s="6"/>
      <c r="F22" s="23"/>
      <c r="G22" s="23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29"/>
      <c r="T22" s="28">
        <v>1</v>
      </c>
      <c r="U22" s="33">
        <v>1</v>
      </c>
      <c r="V22" s="6"/>
      <c r="W22" s="6"/>
      <c r="X22" s="6"/>
      <c r="Y22" s="6"/>
      <c r="Z22" s="6"/>
      <c r="AA22" s="7"/>
    </row>
    <row r="23" spans="1:27" ht="44.25" customHeight="1" x14ac:dyDescent="0.25">
      <c r="A23" s="175" t="s">
        <v>80</v>
      </c>
      <c r="B23" s="176"/>
      <c r="C23" s="38" t="s">
        <v>93</v>
      </c>
      <c r="D23" s="2"/>
      <c r="E23" s="2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2"/>
      <c r="S23" s="29"/>
      <c r="T23" s="27">
        <v>1</v>
      </c>
      <c r="U23" s="33">
        <v>1</v>
      </c>
      <c r="V23" s="6"/>
      <c r="W23" s="6"/>
      <c r="X23" s="6"/>
      <c r="Y23" s="6"/>
      <c r="Z23" s="6"/>
      <c r="AA23" s="7"/>
    </row>
    <row r="24" spans="1:27" ht="33" customHeight="1" thickBot="1" x14ac:dyDescent="0.3">
      <c r="A24" s="177" t="s">
        <v>81</v>
      </c>
      <c r="B24" s="178"/>
      <c r="C24" s="38" t="s">
        <v>93</v>
      </c>
      <c r="D24" s="2"/>
      <c r="E24" s="2"/>
      <c r="F24" s="5"/>
      <c r="G24" s="5"/>
      <c r="H24" s="3"/>
      <c r="I24" s="3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7">
        <v>1</v>
      </c>
      <c r="AA24" s="4"/>
    </row>
    <row r="25" spans="1:27" ht="15.75" thickBot="1" x14ac:dyDescent="0.3">
      <c r="A25" s="161" t="s">
        <v>13</v>
      </c>
      <c r="B25" s="162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3"/>
    </row>
    <row r="26" spans="1:27" ht="23.25" customHeight="1" thickBot="1" x14ac:dyDescent="0.3">
      <c r="A26" s="164"/>
      <c r="B26" s="165"/>
      <c r="C26" s="166"/>
      <c r="D26" s="78" t="s">
        <v>33</v>
      </c>
      <c r="E26" s="79"/>
      <c r="F26" s="79"/>
      <c r="G26" s="79"/>
      <c r="H26" s="79"/>
      <c r="I26" s="167"/>
      <c r="J26" s="168" t="s">
        <v>34</v>
      </c>
      <c r="K26" s="79"/>
      <c r="L26" s="79"/>
      <c r="M26" s="79"/>
      <c r="N26" s="79"/>
      <c r="O26" s="167"/>
      <c r="P26" s="168" t="s">
        <v>35</v>
      </c>
      <c r="Q26" s="79"/>
      <c r="R26" s="79"/>
      <c r="S26" s="79"/>
      <c r="T26" s="79"/>
      <c r="U26" s="167"/>
      <c r="V26" s="168" t="s">
        <v>36</v>
      </c>
      <c r="W26" s="79"/>
      <c r="X26" s="79"/>
      <c r="Y26" s="79"/>
      <c r="Z26" s="79"/>
      <c r="AA26" s="167"/>
    </row>
    <row r="27" spans="1:27" x14ac:dyDescent="0.25">
      <c r="A27" s="158" t="s">
        <v>37</v>
      </c>
      <c r="B27" s="159"/>
      <c r="C27" s="160"/>
      <c r="D27" s="153">
        <f>SUM(D18:D24)</f>
        <v>0</v>
      </c>
      <c r="E27" s="154"/>
      <c r="F27" s="153">
        <f>SUM(F18:F24)</f>
        <v>0</v>
      </c>
      <c r="G27" s="154"/>
      <c r="H27" s="153">
        <f>SUM(H18:H24)</f>
        <v>0</v>
      </c>
      <c r="I27" s="154"/>
      <c r="J27" s="153">
        <f>SUM(J18:J24)</f>
        <v>0</v>
      </c>
      <c r="K27" s="154"/>
      <c r="L27" s="153">
        <f>SUM(L18:L24)</f>
        <v>1</v>
      </c>
      <c r="M27" s="154"/>
      <c r="N27" s="153">
        <f>SUM(N18:N24)</f>
        <v>0</v>
      </c>
      <c r="O27" s="154"/>
      <c r="P27" s="153">
        <f>SUM(P18:P24)</f>
        <v>2</v>
      </c>
      <c r="Q27" s="154"/>
      <c r="R27" s="153">
        <f>SUM(R18:R24)</f>
        <v>0</v>
      </c>
      <c r="S27" s="154"/>
      <c r="T27" s="153">
        <f>SUM(T18:T24)</f>
        <v>2</v>
      </c>
      <c r="U27" s="154"/>
      <c r="V27" s="153">
        <f>SUM(V18:V24)</f>
        <v>0</v>
      </c>
      <c r="W27" s="154"/>
      <c r="X27" s="153">
        <f>SUM(X18:X24)</f>
        <v>0</v>
      </c>
      <c r="Y27" s="154"/>
      <c r="Z27" s="153">
        <f>SUM(Z18:Z24)</f>
        <v>2</v>
      </c>
      <c r="AA27" s="154"/>
    </row>
    <row r="28" spans="1:27" x14ac:dyDescent="0.25">
      <c r="A28" s="155" t="s">
        <v>38</v>
      </c>
      <c r="B28" s="156"/>
      <c r="C28" s="157"/>
      <c r="D28" s="145">
        <f>SUM(E18:E24)</f>
        <v>0</v>
      </c>
      <c r="E28" s="146"/>
      <c r="F28" s="145">
        <f>SUM(G18:G24)</f>
        <v>0</v>
      </c>
      <c r="G28" s="146"/>
      <c r="H28" s="145">
        <f>SUM(I18:I24)</f>
        <v>0</v>
      </c>
      <c r="I28" s="146"/>
      <c r="J28" s="145">
        <f>SUM(K18:K24)</f>
        <v>0</v>
      </c>
      <c r="K28" s="146"/>
      <c r="L28" s="145">
        <f>SUM(M18:M24)</f>
        <v>1</v>
      </c>
      <c r="M28" s="146"/>
      <c r="N28" s="145">
        <f>SUM(O18:O24)</f>
        <v>0</v>
      </c>
      <c r="O28" s="146"/>
      <c r="P28" s="145">
        <f>SUM(Q18:Q24)</f>
        <v>2</v>
      </c>
      <c r="Q28" s="146"/>
      <c r="R28" s="145">
        <f>SUM(S18:S24)</f>
        <v>0</v>
      </c>
      <c r="S28" s="146"/>
      <c r="T28" s="145">
        <f>SUM(U18:U24)</f>
        <v>2</v>
      </c>
      <c r="U28" s="146"/>
      <c r="V28" s="145">
        <f>SUM(W18:W24)</f>
        <v>0</v>
      </c>
      <c r="W28" s="146"/>
      <c r="X28" s="145">
        <f>SUM(Y18:Y24)</f>
        <v>0</v>
      </c>
      <c r="Y28" s="146"/>
      <c r="Z28" s="145">
        <f>SUM(AA18:AA24)</f>
        <v>0</v>
      </c>
      <c r="AA28" s="146"/>
    </row>
    <row r="29" spans="1:27" ht="15.75" thickBot="1" x14ac:dyDescent="0.3">
      <c r="A29" s="147" t="s">
        <v>39</v>
      </c>
      <c r="B29" s="148"/>
      <c r="C29" s="149"/>
      <c r="D29" s="150" t="e">
        <f>(SUM(D28:I28)/(SUM(D27:I27)))</f>
        <v>#DIV/0!</v>
      </c>
      <c r="E29" s="151"/>
      <c r="F29" s="151"/>
      <c r="G29" s="151"/>
      <c r="H29" s="151"/>
      <c r="I29" s="152"/>
      <c r="J29" s="150">
        <f t="shared" ref="J29" si="0">(SUM(J28:O28)/(SUM(J27:O27)))</f>
        <v>1</v>
      </c>
      <c r="K29" s="151"/>
      <c r="L29" s="151"/>
      <c r="M29" s="151"/>
      <c r="N29" s="151"/>
      <c r="O29" s="152"/>
      <c r="P29" s="150">
        <f t="shared" ref="P29" si="1">(SUM(P28:U28)/(SUM(P27:U27)))</f>
        <v>1</v>
      </c>
      <c r="Q29" s="151"/>
      <c r="R29" s="151"/>
      <c r="S29" s="151"/>
      <c r="T29" s="151"/>
      <c r="U29" s="152"/>
      <c r="V29" s="150">
        <f t="shared" ref="V29" si="2">(SUM(V28:AA28)/(SUM(V27:AA27)))</f>
        <v>0</v>
      </c>
      <c r="W29" s="151"/>
      <c r="X29" s="151"/>
      <c r="Y29" s="151"/>
      <c r="Z29" s="151"/>
      <c r="AA29" s="152"/>
    </row>
    <row r="30" spans="1:27" ht="15.75" thickBot="1" x14ac:dyDescent="0.3">
      <c r="A30" s="127" t="s">
        <v>40</v>
      </c>
      <c r="B30" s="128"/>
      <c r="C30" s="128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9"/>
    </row>
    <row r="31" spans="1:27" x14ac:dyDescent="0.25">
      <c r="A31" s="8"/>
      <c r="B31" s="9" t="s">
        <v>82</v>
      </c>
      <c r="C31" s="10"/>
      <c r="D31" s="130">
        <v>6</v>
      </c>
      <c r="E31" s="131"/>
      <c r="F31" s="131"/>
      <c r="G31" s="131"/>
      <c r="H31" s="131"/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2"/>
    </row>
    <row r="32" spans="1:27" ht="15.75" thickBot="1" x14ac:dyDescent="0.3">
      <c r="A32" s="133" t="s">
        <v>83</v>
      </c>
      <c r="B32" s="134"/>
      <c r="C32" s="135"/>
      <c r="D32" s="136">
        <v>6</v>
      </c>
      <c r="E32" s="137"/>
      <c r="F32" s="137"/>
      <c r="G32" s="137"/>
      <c r="H32" s="137"/>
      <c r="I32" s="137"/>
      <c r="J32" s="137"/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8"/>
    </row>
    <row r="33" spans="1:27" ht="15.75" thickBot="1" x14ac:dyDescent="0.3">
      <c r="A33" s="139" t="s">
        <v>41</v>
      </c>
      <c r="B33" s="140"/>
      <c r="C33" s="141"/>
      <c r="D33" s="142">
        <f>D31/D32</f>
        <v>1</v>
      </c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4"/>
    </row>
    <row r="34" spans="1:27" ht="15.75" thickBot="1" x14ac:dyDescent="0.3">
      <c r="A34" s="118" t="s">
        <v>42</v>
      </c>
      <c r="B34" s="119"/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119"/>
      <c r="Q34" s="119"/>
      <c r="R34" s="119"/>
      <c r="S34" s="119"/>
      <c r="T34" s="119"/>
      <c r="U34" s="119"/>
      <c r="V34" s="119"/>
      <c r="W34" s="119"/>
      <c r="X34" s="119"/>
      <c r="Y34" s="119"/>
      <c r="Z34" s="119"/>
      <c r="AA34" s="120"/>
    </row>
    <row r="35" spans="1:27" ht="15.75" thickBot="1" x14ac:dyDescent="0.3">
      <c r="A35" s="121" t="s">
        <v>43</v>
      </c>
      <c r="B35" s="122"/>
      <c r="C35" s="123"/>
      <c r="D35" s="124">
        <v>0</v>
      </c>
      <c r="E35" s="106"/>
      <c r="F35" s="105">
        <v>0</v>
      </c>
      <c r="G35" s="106"/>
      <c r="H35" s="105">
        <v>3.46</v>
      </c>
      <c r="I35" s="106"/>
      <c r="J35" s="105">
        <v>0.5</v>
      </c>
      <c r="K35" s="106"/>
      <c r="L35" s="105">
        <v>4.4800000000000004</v>
      </c>
      <c r="M35" s="106"/>
      <c r="N35" s="105">
        <v>3.95</v>
      </c>
      <c r="O35" s="106"/>
      <c r="P35" s="105">
        <v>0.88</v>
      </c>
      <c r="Q35" s="106"/>
      <c r="R35" s="125">
        <v>1.2</v>
      </c>
      <c r="S35" s="126"/>
      <c r="T35" s="105">
        <v>2.27</v>
      </c>
      <c r="U35" s="106"/>
      <c r="V35" s="107">
        <v>0</v>
      </c>
      <c r="W35" s="108"/>
      <c r="X35" s="107">
        <v>0</v>
      </c>
      <c r="Y35" s="108"/>
      <c r="Z35" s="107">
        <v>0</v>
      </c>
      <c r="AA35" s="109"/>
    </row>
    <row r="36" spans="1:27" ht="15.75" thickBot="1" x14ac:dyDescent="0.3">
      <c r="A36" s="11"/>
      <c r="B36" s="110" t="s">
        <v>44</v>
      </c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1"/>
    </row>
    <row r="37" spans="1:27" x14ac:dyDescent="0.25">
      <c r="A37" s="112" t="s">
        <v>84</v>
      </c>
      <c r="B37" s="113"/>
      <c r="C37" s="114"/>
      <c r="D37" s="115">
        <v>5</v>
      </c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7"/>
    </row>
    <row r="38" spans="1:27" ht="15.75" thickBot="1" x14ac:dyDescent="0.3">
      <c r="A38" s="90"/>
      <c r="B38" s="91"/>
      <c r="C38" s="92"/>
      <c r="D38" s="93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  <c r="AA38" s="95"/>
    </row>
    <row r="39" spans="1:27" ht="15.75" thickBot="1" x14ac:dyDescent="0.3">
      <c r="A39" s="12"/>
      <c r="B39" s="13" t="s">
        <v>45</v>
      </c>
      <c r="C39" s="14"/>
      <c r="D39" s="96">
        <f>D38/D37*100</f>
        <v>0</v>
      </c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97"/>
      <c r="V39" s="97"/>
      <c r="W39" s="97"/>
      <c r="X39" s="97"/>
      <c r="Y39" s="97"/>
      <c r="Z39" s="97"/>
      <c r="AA39" s="98"/>
    </row>
    <row r="40" spans="1:27" x14ac:dyDescent="0.25">
      <c r="A40" s="99"/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1"/>
    </row>
    <row r="41" spans="1:27" ht="15.75" thickBot="1" x14ac:dyDescent="0.3">
      <c r="A41" s="102"/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4"/>
    </row>
    <row r="42" spans="1:27" ht="15.75" thickBot="1" x14ac:dyDescent="0.3">
      <c r="A42" s="83" t="s">
        <v>46</v>
      </c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5"/>
    </row>
    <row r="43" spans="1:27" ht="192" customHeight="1" x14ac:dyDescent="0.25">
      <c r="A43" s="15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7"/>
    </row>
    <row r="44" spans="1:27" x14ac:dyDescent="0.25">
      <c r="A44" s="15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7"/>
    </row>
    <row r="45" spans="1:27" x14ac:dyDescent="0.25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7"/>
    </row>
    <row r="46" spans="1:27" x14ac:dyDescent="0.25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7"/>
    </row>
    <row r="47" spans="1:27" ht="15.75" thickBot="1" x14ac:dyDescent="0.3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7"/>
    </row>
    <row r="48" spans="1:27" ht="15.75" thickBot="1" x14ac:dyDescent="0.3">
      <c r="A48" s="67" t="s">
        <v>47</v>
      </c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  <c r="AA48" s="69"/>
    </row>
    <row r="49" spans="1:27" x14ac:dyDescent="0.25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7"/>
    </row>
    <row r="50" spans="1:27" x14ac:dyDescent="0.25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7"/>
    </row>
    <row r="51" spans="1:27" x14ac:dyDescent="0.25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7"/>
    </row>
    <row r="52" spans="1:27" ht="15.75" thickBot="1" x14ac:dyDescent="0.3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7"/>
    </row>
    <row r="53" spans="1:27" ht="15.75" thickBot="1" x14ac:dyDescent="0.3">
      <c r="A53" s="52" t="s">
        <v>48</v>
      </c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4"/>
    </row>
    <row r="54" spans="1:27" x14ac:dyDescent="0.25">
      <c r="A54" s="15"/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5"/>
    </row>
    <row r="55" spans="1:27" x14ac:dyDescent="0.25">
      <c r="A55" s="15"/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6"/>
      <c r="Z55" s="86"/>
      <c r="AA55" s="87"/>
    </row>
    <row r="56" spans="1:27" x14ac:dyDescent="0.25">
      <c r="A56" s="15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9"/>
    </row>
    <row r="57" spans="1:27" x14ac:dyDescent="0.25">
      <c r="A57" s="15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6"/>
      <c r="Z57" s="86"/>
      <c r="AA57" s="87"/>
    </row>
    <row r="58" spans="1:27" x14ac:dyDescent="0.25">
      <c r="A58" s="15"/>
      <c r="B58" s="88"/>
      <c r="C58" s="88"/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9"/>
    </row>
    <row r="59" spans="1:27" x14ac:dyDescent="0.25">
      <c r="A59" s="15"/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5"/>
    </row>
    <row r="60" spans="1:27" ht="15.75" thickBot="1" x14ac:dyDescent="0.3">
      <c r="A60" s="15"/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77"/>
    </row>
    <row r="61" spans="1:27" ht="15.75" thickBot="1" x14ac:dyDescent="0.3">
      <c r="A61" s="52" t="s">
        <v>49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4"/>
    </row>
    <row r="62" spans="1:27" x14ac:dyDescent="0.25">
      <c r="A62" s="15"/>
      <c r="B62" s="74"/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5"/>
    </row>
    <row r="63" spans="1:27" x14ac:dyDescent="0.25">
      <c r="A63" s="15"/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6"/>
      <c r="Z63" s="86"/>
      <c r="AA63" s="87"/>
    </row>
    <row r="64" spans="1:27" x14ac:dyDescent="0.25">
      <c r="A64" s="15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6"/>
      <c r="Z64" s="86"/>
      <c r="AA64" s="87"/>
    </row>
    <row r="65" spans="1:27" x14ac:dyDescent="0.25">
      <c r="A65" s="15"/>
      <c r="B65" s="88"/>
      <c r="C65" s="88"/>
      <c r="D65" s="88"/>
      <c r="E65" s="88"/>
      <c r="F65" s="88"/>
      <c r="G65" s="88"/>
      <c r="H65" s="88"/>
      <c r="I65" s="88"/>
      <c r="J65" s="88"/>
      <c r="K65" s="88"/>
      <c r="L65" s="88"/>
      <c r="M65" s="88"/>
      <c r="N65" s="88"/>
      <c r="O65" s="88"/>
      <c r="P65" s="88"/>
      <c r="Q65" s="88"/>
      <c r="R65" s="88"/>
      <c r="S65" s="88"/>
      <c r="T65" s="88"/>
      <c r="U65" s="88"/>
      <c r="V65" s="88"/>
      <c r="W65" s="88"/>
      <c r="X65" s="88"/>
      <c r="Y65" s="88"/>
      <c r="Z65" s="88"/>
      <c r="AA65" s="89"/>
    </row>
    <row r="66" spans="1:27" x14ac:dyDescent="0.25">
      <c r="A66" s="15"/>
      <c r="B66" s="74"/>
      <c r="C66" s="74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5"/>
    </row>
    <row r="67" spans="1:27" x14ac:dyDescent="0.25">
      <c r="A67" s="15"/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  <c r="AA67" s="77"/>
    </row>
    <row r="68" spans="1:27" ht="15.75" thickBot="1" x14ac:dyDescent="0.3">
      <c r="A68" s="15"/>
      <c r="B68" s="74"/>
      <c r="C68" s="74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5"/>
    </row>
    <row r="69" spans="1:27" ht="15.75" thickBot="1" x14ac:dyDescent="0.3">
      <c r="A69" s="78" t="s">
        <v>50</v>
      </c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80"/>
    </row>
    <row r="70" spans="1:27" ht="15.75" thickBot="1" x14ac:dyDescent="0.3">
      <c r="A70" s="70" t="s">
        <v>51</v>
      </c>
      <c r="B70" s="71"/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2"/>
    </row>
    <row r="71" spans="1:27" ht="15.75" thickBot="1" x14ac:dyDescent="0.3">
      <c r="A71" s="81" t="s">
        <v>52</v>
      </c>
      <c r="B71" s="82"/>
      <c r="C71" s="83" t="s">
        <v>53</v>
      </c>
      <c r="D71" s="84"/>
      <c r="E71" s="84"/>
      <c r="F71" s="84"/>
      <c r="G71" s="84"/>
      <c r="H71" s="84"/>
      <c r="I71" s="85"/>
      <c r="J71" s="83" t="s">
        <v>54</v>
      </c>
      <c r="K71" s="84"/>
      <c r="L71" s="84"/>
      <c r="M71" s="84"/>
      <c r="N71" s="84"/>
      <c r="O71" s="84"/>
      <c r="P71" s="84"/>
      <c r="Q71" s="84"/>
      <c r="R71" s="84"/>
      <c r="S71" s="85"/>
      <c r="T71" s="84" t="s">
        <v>55</v>
      </c>
      <c r="U71" s="84"/>
      <c r="V71" s="84"/>
      <c r="W71" s="84"/>
      <c r="X71" s="84"/>
      <c r="Y71" s="84"/>
      <c r="Z71" s="84"/>
      <c r="AA71" s="85"/>
    </row>
    <row r="72" spans="1:27" ht="15.75" thickBot="1" x14ac:dyDescent="0.3">
      <c r="A72" s="20" t="s">
        <v>56</v>
      </c>
      <c r="B72" s="20" t="s">
        <v>57</v>
      </c>
      <c r="C72" s="20" t="s">
        <v>56</v>
      </c>
      <c r="D72" s="70" t="s">
        <v>57</v>
      </c>
      <c r="E72" s="71"/>
      <c r="F72" s="71"/>
      <c r="G72" s="71"/>
      <c r="H72" s="71"/>
      <c r="I72" s="72"/>
      <c r="J72" s="70" t="s">
        <v>56</v>
      </c>
      <c r="K72" s="71"/>
      <c r="L72" s="72"/>
      <c r="M72" s="70" t="s">
        <v>57</v>
      </c>
      <c r="N72" s="71"/>
      <c r="O72" s="71"/>
      <c r="P72" s="71"/>
      <c r="Q72" s="71"/>
      <c r="R72" s="71"/>
      <c r="S72" s="72"/>
      <c r="T72" s="70" t="s">
        <v>56</v>
      </c>
      <c r="U72" s="71"/>
      <c r="V72" s="72"/>
      <c r="W72" s="70" t="s">
        <v>57</v>
      </c>
      <c r="X72" s="71"/>
      <c r="Y72" s="71"/>
      <c r="Z72" s="71"/>
      <c r="AA72" s="72"/>
    </row>
    <row r="73" spans="1:27" ht="57" customHeight="1" thickBot="1" x14ac:dyDescent="0.3">
      <c r="A73" s="34">
        <v>45442</v>
      </c>
      <c r="B73" s="35" t="s">
        <v>85</v>
      </c>
      <c r="C73" s="36">
        <v>45861</v>
      </c>
      <c r="D73" s="42" t="s">
        <v>86</v>
      </c>
      <c r="E73" s="42"/>
      <c r="F73" s="42"/>
      <c r="G73" s="42"/>
      <c r="H73" s="42"/>
      <c r="I73" s="42"/>
      <c r="J73" s="41">
        <v>45930</v>
      </c>
      <c r="K73" s="42"/>
      <c r="L73" s="42"/>
      <c r="M73" s="42" t="s">
        <v>89</v>
      </c>
      <c r="N73" s="42"/>
      <c r="O73" s="42"/>
      <c r="P73" s="42"/>
      <c r="Q73" s="42"/>
      <c r="R73" s="42"/>
      <c r="S73" s="42"/>
      <c r="T73" s="41"/>
      <c r="U73" s="42"/>
      <c r="V73" s="42"/>
      <c r="W73" s="42"/>
      <c r="X73" s="42"/>
      <c r="Y73" s="42"/>
      <c r="Z73" s="42"/>
      <c r="AA73" s="73"/>
    </row>
    <row r="74" spans="1:27" ht="15.75" thickBot="1" x14ac:dyDescent="0.3">
      <c r="A74" s="62" t="s">
        <v>58</v>
      </c>
      <c r="B74" s="63"/>
      <c r="C74" s="63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4"/>
    </row>
    <row r="75" spans="1:27" ht="15.75" thickBot="1" x14ac:dyDescent="0.3">
      <c r="A75" s="65" t="s">
        <v>52</v>
      </c>
      <c r="B75" s="66"/>
      <c r="C75" s="67" t="s">
        <v>53</v>
      </c>
      <c r="D75" s="68"/>
      <c r="E75" s="68"/>
      <c r="F75" s="68"/>
      <c r="G75" s="68"/>
      <c r="H75" s="68"/>
      <c r="I75" s="69"/>
      <c r="J75" s="67" t="s">
        <v>54</v>
      </c>
      <c r="K75" s="68"/>
      <c r="L75" s="68"/>
      <c r="M75" s="68"/>
      <c r="N75" s="68"/>
      <c r="O75" s="68"/>
      <c r="P75" s="68"/>
      <c r="Q75" s="68"/>
      <c r="R75" s="68"/>
      <c r="S75" s="69"/>
      <c r="T75" s="68" t="s">
        <v>55</v>
      </c>
      <c r="U75" s="68"/>
      <c r="V75" s="68"/>
      <c r="W75" s="68"/>
      <c r="X75" s="68"/>
      <c r="Y75" s="68"/>
      <c r="Z75" s="68"/>
      <c r="AA75" s="69"/>
    </row>
    <row r="76" spans="1:27" ht="15.75" thickBot="1" x14ac:dyDescent="0.3">
      <c r="A76" s="21" t="s">
        <v>56</v>
      </c>
      <c r="B76" s="21" t="s">
        <v>57</v>
      </c>
      <c r="C76" s="21" t="s">
        <v>56</v>
      </c>
      <c r="D76" s="62" t="s">
        <v>57</v>
      </c>
      <c r="E76" s="63"/>
      <c r="F76" s="63"/>
      <c r="G76" s="63"/>
      <c r="H76" s="63"/>
      <c r="I76" s="64"/>
      <c r="J76" s="62" t="s">
        <v>56</v>
      </c>
      <c r="K76" s="63"/>
      <c r="L76" s="64"/>
      <c r="M76" s="62" t="s">
        <v>57</v>
      </c>
      <c r="N76" s="63"/>
      <c r="O76" s="63"/>
      <c r="P76" s="63"/>
      <c r="Q76" s="63"/>
      <c r="R76" s="63"/>
      <c r="S76" s="64"/>
      <c r="T76" s="62" t="s">
        <v>56</v>
      </c>
      <c r="U76" s="63"/>
      <c r="V76" s="64"/>
      <c r="W76" s="62" t="s">
        <v>57</v>
      </c>
      <c r="X76" s="63"/>
      <c r="Y76" s="63"/>
      <c r="Z76" s="63"/>
      <c r="AA76" s="64"/>
    </row>
    <row r="77" spans="1:27" ht="48.75" customHeight="1" thickBot="1" x14ac:dyDescent="0.3">
      <c r="A77" s="34">
        <v>45442</v>
      </c>
      <c r="B77" s="32" t="s">
        <v>91</v>
      </c>
      <c r="C77" s="36">
        <v>45861</v>
      </c>
      <c r="D77" s="56" t="s">
        <v>87</v>
      </c>
      <c r="E77" s="56"/>
      <c r="F77" s="56"/>
      <c r="G77" s="56"/>
      <c r="H77" s="56"/>
      <c r="I77" s="56"/>
      <c r="J77" s="41">
        <v>45930</v>
      </c>
      <c r="K77" s="42"/>
      <c r="L77" s="42"/>
      <c r="M77" s="56" t="s">
        <v>87</v>
      </c>
      <c r="N77" s="56"/>
      <c r="O77" s="56"/>
      <c r="P77" s="56"/>
      <c r="Q77" s="56"/>
      <c r="R77" s="56"/>
      <c r="S77" s="56"/>
      <c r="T77" s="57"/>
      <c r="U77" s="56"/>
      <c r="V77" s="56"/>
      <c r="W77" s="56"/>
      <c r="X77" s="56"/>
      <c r="Y77" s="56"/>
      <c r="Z77" s="56"/>
      <c r="AA77" s="58"/>
    </row>
    <row r="78" spans="1:27" ht="15.75" thickBot="1" x14ac:dyDescent="0.3">
      <c r="A78" s="59" t="s">
        <v>59</v>
      </c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  <c r="T78" s="60"/>
      <c r="U78" s="60"/>
      <c r="V78" s="60"/>
      <c r="W78" s="60"/>
      <c r="X78" s="60"/>
      <c r="Y78" s="60"/>
      <c r="Z78" s="60"/>
      <c r="AA78" s="61"/>
    </row>
    <row r="79" spans="1:27" ht="15.75" thickBot="1" x14ac:dyDescent="0.3">
      <c r="A79" s="50" t="s">
        <v>52</v>
      </c>
      <c r="B79" s="51"/>
      <c r="C79" s="52" t="s">
        <v>53</v>
      </c>
      <c r="D79" s="53"/>
      <c r="E79" s="53"/>
      <c r="F79" s="53"/>
      <c r="G79" s="53"/>
      <c r="H79" s="53"/>
      <c r="I79" s="54"/>
      <c r="J79" s="52" t="s">
        <v>54</v>
      </c>
      <c r="K79" s="53"/>
      <c r="L79" s="53"/>
      <c r="M79" s="53"/>
      <c r="N79" s="53"/>
      <c r="O79" s="53"/>
      <c r="P79" s="53"/>
      <c r="Q79" s="53"/>
      <c r="R79" s="53"/>
      <c r="S79" s="54"/>
      <c r="T79" s="53" t="s">
        <v>55</v>
      </c>
      <c r="U79" s="53"/>
      <c r="V79" s="53"/>
      <c r="W79" s="53"/>
      <c r="X79" s="53"/>
      <c r="Y79" s="53"/>
      <c r="Z79" s="53"/>
      <c r="AA79" s="54"/>
    </row>
    <row r="80" spans="1:27" ht="15.75" thickBot="1" x14ac:dyDescent="0.3">
      <c r="A80" s="22" t="s">
        <v>56</v>
      </c>
      <c r="B80" s="22" t="s">
        <v>57</v>
      </c>
      <c r="C80" s="22" t="s">
        <v>56</v>
      </c>
      <c r="D80" s="50" t="s">
        <v>57</v>
      </c>
      <c r="E80" s="55"/>
      <c r="F80" s="55"/>
      <c r="G80" s="55"/>
      <c r="H80" s="55"/>
      <c r="I80" s="51"/>
      <c r="J80" s="50" t="s">
        <v>56</v>
      </c>
      <c r="K80" s="55"/>
      <c r="L80" s="51"/>
      <c r="M80" s="50" t="s">
        <v>57</v>
      </c>
      <c r="N80" s="55"/>
      <c r="O80" s="55"/>
      <c r="P80" s="55"/>
      <c r="Q80" s="55"/>
      <c r="R80" s="55"/>
      <c r="S80" s="51"/>
      <c r="T80" s="50" t="s">
        <v>56</v>
      </c>
      <c r="U80" s="55"/>
      <c r="V80" s="51"/>
      <c r="W80" s="50" t="s">
        <v>57</v>
      </c>
      <c r="X80" s="55"/>
      <c r="Y80" s="55"/>
      <c r="Z80" s="55"/>
      <c r="AA80" s="51"/>
    </row>
    <row r="81" spans="1:27" ht="125.25" customHeight="1" thickBot="1" x14ac:dyDescent="0.3">
      <c r="A81" s="34">
        <v>45442</v>
      </c>
      <c r="B81" s="37" t="s">
        <v>88</v>
      </c>
      <c r="C81" s="36">
        <v>45861</v>
      </c>
      <c r="D81" s="40" t="s">
        <v>92</v>
      </c>
      <c r="E81" s="40"/>
      <c r="F81" s="40"/>
      <c r="G81" s="40"/>
      <c r="H81" s="40"/>
      <c r="I81" s="40"/>
      <c r="J81" s="41">
        <v>45930</v>
      </c>
      <c r="K81" s="42"/>
      <c r="L81" s="42"/>
      <c r="M81" s="40" t="s">
        <v>90</v>
      </c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3"/>
    </row>
    <row r="82" spans="1:27" ht="15.75" thickBot="1" x14ac:dyDescent="0.3">
      <c r="A82" s="44"/>
      <c r="B82" s="45"/>
      <c r="C82" s="46"/>
      <c r="D82" s="47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9"/>
    </row>
    <row r="83" spans="1:27" x14ac:dyDescent="0.25">
      <c r="A83" s="16"/>
      <c r="B83" s="39" t="s">
        <v>60</v>
      </c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</row>
  </sheetData>
  <mergeCells count="190">
    <mergeCell ref="A1:C5"/>
    <mergeCell ref="D1:AA1"/>
    <mergeCell ref="D2:AA2"/>
    <mergeCell ref="D3:AA3"/>
    <mergeCell ref="D4:AA4"/>
    <mergeCell ref="D5:J5"/>
    <mergeCell ref="K5:S5"/>
    <mergeCell ref="T5:AA5"/>
    <mergeCell ref="A11:F11"/>
    <mergeCell ref="G11:L11"/>
    <mergeCell ref="M11:O11"/>
    <mergeCell ref="P11:T11"/>
    <mergeCell ref="U11:X11"/>
    <mergeCell ref="Y11:AA11"/>
    <mergeCell ref="A6:AA6"/>
    <mergeCell ref="A7:AA7"/>
    <mergeCell ref="A8:AA8"/>
    <mergeCell ref="A9:AA9"/>
    <mergeCell ref="A10:F10"/>
    <mergeCell ref="G10:L10"/>
    <mergeCell ref="M10:O10"/>
    <mergeCell ref="P10:T10"/>
    <mergeCell ref="U10:X10"/>
    <mergeCell ref="Y10:AA10"/>
    <mergeCell ref="A13:F13"/>
    <mergeCell ref="G13:L13"/>
    <mergeCell ref="M13:O13"/>
    <mergeCell ref="P13:T13"/>
    <mergeCell ref="U13:X13"/>
    <mergeCell ref="Y13:AA13"/>
    <mergeCell ref="A12:F12"/>
    <mergeCell ref="G12:L12"/>
    <mergeCell ref="M12:O12"/>
    <mergeCell ref="P12:T12"/>
    <mergeCell ref="U12:X12"/>
    <mergeCell ref="Y12:AA12"/>
    <mergeCell ref="A14:E14"/>
    <mergeCell ref="F14:AA14"/>
    <mergeCell ref="C16:C17"/>
    <mergeCell ref="D16:E16"/>
    <mergeCell ref="F16:G16"/>
    <mergeCell ref="H16:I16"/>
    <mergeCell ref="J16:K16"/>
    <mergeCell ref="X16:Y16"/>
    <mergeCell ref="Z16:AA16"/>
    <mergeCell ref="A16:B17"/>
    <mergeCell ref="A15:AA15"/>
    <mergeCell ref="A25:AA25"/>
    <mergeCell ref="A26:C26"/>
    <mergeCell ref="D26:I26"/>
    <mergeCell ref="J26:O26"/>
    <mergeCell ref="P26:U26"/>
    <mergeCell ref="V26:AA26"/>
    <mergeCell ref="L16:M16"/>
    <mergeCell ref="N16:O16"/>
    <mergeCell ref="P16:Q16"/>
    <mergeCell ref="R16:S16"/>
    <mergeCell ref="T16:U16"/>
    <mergeCell ref="V16:W16"/>
    <mergeCell ref="A18:B18"/>
    <mergeCell ref="A19:B19"/>
    <mergeCell ref="A20:B20"/>
    <mergeCell ref="A21:B21"/>
    <mergeCell ref="A22:B22"/>
    <mergeCell ref="A23:B23"/>
    <mergeCell ref="A24:B24"/>
    <mergeCell ref="Z27:AA27"/>
    <mergeCell ref="A28:C28"/>
    <mergeCell ref="D28:E28"/>
    <mergeCell ref="F28:G28"/>
    <mergeCell ref="H28:I28"/>
    <mergeCell ref="J28:K28"/>
    <mergeCell ref="L28:M28"/>
    <mergeCell ref="N28:O28"/>
    <mergeCell ref="P28:Q28"/>
    <mergeCell ref="R28:S28"/>
    <mergeCell ref="N27:O27"/>
    <mergeCell ref="P27:Q27"/>
    <mergeCell ref="R27:S27"/>
    <mergeCell ref="T27:U27"/>
    <mergeCell ref="V27:W27"/>
    <mergeCell ref="X27:Y27"/>
    <mergeCell ref="A27:C27"/>
    <mergeCell ref="D27:E27"/>
    <mergeCell ref="F27:G27"/>
    <mergeCell ref="H27:I27"/>
    <mergeCell ref="J27:K27"/>
    <mergeCell ref="L27:M27"/>
    <mergeCell ref="A30:AA30"/>
    <mergeCell ref="D31:AA31"/>
    <mergeCell ref="A32:C32"/>
    <mergeCell ref="D32:AA32"/>
    <mergeCell ref="A33:C33"/>
    <mergeCell ref="D33:AA33"/>
    <mergeCell ref="T28:U28"/>
    <mergeCell ref="V28:W28"/>
    <mergeCell ref="X28:Y28"/>
    <mergeCell ref="Z28:AA28"/>
    <mergeCell ref="A29:C29"/>
    <mergeCell ref="D29:I29"/>
    <mergeCell ref="J29:O29"/>
    <mergeCell ref="P29:U29"/>
    <mergeCell ref="V29:AA29"/>
    <mergeCell ref="A34:AA34"/>
    <mergeCell ref="A35:C35"/>
    <mergeCell ref="D35:E35"/>
    <mergeCell ref="F35:G35"/>
    <mergeCell ref="H35:I35"/>
    <mergeCell ref="J35:K35"/>
    <mergeCell ref="L35:M35"/>
    <mergeCell ref="N35:O35"/>
    <mergeCell ref="P35:Q35"/>
    <mergeCell ref="R35:S35"/>
    <mergeCell ref="A38:C38"/>
    <mergeCell ref="D38:AA38"/>
    <mergeCell ref="D39:AA39"/>
    <mergeCell ref="A40:AA41"/>
    <mergeCell ref="A42:AA42"/>
    <mergeCell ref="A48:AA48"/>
    <mergeCell ref="T35:U35"/>
    <mergeCell ref="V35:W35"/>
    <mergeCell ref="X35:Y35"/>
    <mergeCell ref="Z35:AA35"/>
    <mergeCell ref="B36:AA36"/>
    <mergeCell ref="A37:C37"/>
    <mergeCell ref="D37:AA37"/>
    <mergeCell ref="B60:AA60"/>
    <mergeCell ref="A61:AA61"/>
    <mergeCell ref="B62:AA62"/>
    <mergeCell ref="B63:AA63"/>
    <mergeCell ref="B64:AA64"/>
    <mergeCell ref="B65:AA65"/>
    <mergeCell ref="A53:AA53"/>
    <mergeCell ref="B54:AA54"/>
    <mergeCell ref="B55:AA55"/>
    <mergeCell ref="B57:AA57"/>
    <mergeCell ref="B58:AA58"/>
    <mergeCell ref="B59:AA59"/>
    <mergeCell ref="B66:AA66"/>
    <mergeCell ref="B67:AA67"/>
    <mergeCell ref="B68:AA68"/>
    <mergeCell ref="A69:AA69"/>
    <mergeCell ref="A70:AA70"/>
    <mergeCell ref="A71:B71"/>
    <mergeCell ref="C71:I71"/>
    <mergeCell ref="J71:S71"/>
    <mergeCell ref="T71:AA71"/>
    <mergeCell ref="D72:I72"/>
    <mergeCell ref="J72:L72"/>
    <mergeCell ref="M72:S72"/>
    <mergeCell ref="T72:V72"/>
    <mergeCell ref="W72:AA72"/>
    <mergeCell ref="D73:I73"/>
    <mergeCell ref="J73:L73"/>
    <mergeCell ref="M73:S73"/>
    <mergeCell ref="T73:V73"/>
    <mergeCell ref="W73:AA73"/>
    <mergeCell ref="D77:I77"/>
    <mergeCell ref="J77:L77"/>
    <mergeCell ref="M77:S77"/>
    <mergeCell ref="T77:V77"/>
    <mergeCell ref="W77:AA77"/>
    <mergeCell ref="A78:AA78"/>
    <mergeCell ref="A74:AA74"/>
    <mergeCell ref="A75:B75"/>
    <mergeCell ref="C75:I75"/>
    <mergeCell ref="J75:S75"/>
    <mergeCell ref="T75:AA75"/>
    <mergeCell ref="D76:I76"/>
    <mergeCell ref="J76:L76"/>
    <mergeCell ref="M76:S76"/>
    <mergeCell ref="T76:V76"/>
    <mergeCell ref="W76:AA76"/>
    <mergeCell ref="B83:AA83"/>
    <mergeCell ref="D81:I81"/>
    <mergeCell ref="J81:L81"/>
    <mergeCell ref="M81:S81"/>
    <mergeCell ref="T81:V81"/>
    <mergeCell ref="W81:AA81"/>
    <mergeCell ref="A82:C82"/>
    <mergeCell ref="D82:AA82"/>
    <mergeCell ref="A79:B79"/>
    <mergeCell ref="C79:I79"/>
    <mergeCell ref="J79:S79"/>
    <mergeCell ref="T79:AA79"/>
    <mergeCell ref="D80:I80"/>
    <mergeCell ref="J80:L80"/>
    <mergeCell ref="M80:S80"/>
    <mergeCell ref="T80:V80"/>
    <mergeCell ref="W80:AA80"/>
  </mergeCells>
  <pageMargins left="0.7" right="0.7" top="0.75" bottom="0.75" header="0.3" footer="0.3"/>
  <pageSetup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ISABEL CORDOBA</dc:creator>
  <cp:lastModifiedBy>TUPTC</cp:lastModifiedBy>
  <dcterms:created xsi:type="dcterms:W3CDTF">2016-07-14T16:19:35Z</dcterms:created>
  <dcterms:modified xsi:type="dcterms:W3CDTF">2025-11-18T21:51:20Z</dcterms:modified>
</cp:coreProperties>
</file>